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nsleigh\Documents\Marcher Apple Network\Computing and IT\MAN Website etc\Website docs 2023-24\"/>
    </mc:Choice>
  </mc:AlternateContent>
  <bookViews>
    <workbookView xWindow="0" yWindow="0" windowWidth="21855" windowHeight="9300"/>
  </bookViews>
  <sheets>
    <sheet name="SNP_SSR" sheetId="1" r:id="rId1"/>
  </sheets>
  <definedNames>
    <definedName name="_xlnm._FilterDatabase" localSheetId="0" hidden="1">SNP_SSR!$A$4:$K$120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E125" i="1"/>
  <c r="I123" i="1" l="1"/>
  <c r="H123" i="1"/>
  <c r="G123" i="1"/>
  <c r="F123" i="1"/>
  <c r="E123" i="1"/>
  <c r="F124" i="1"/>
</calcChain>
</file>

<file path=xl/sharedStrings.xml><?xml version="1.0" encoding="utf-8"?>
<sst xmlns="http://schemas.openxmlformats.org/spreadsheetml/2006/main" count="656" uniqueCount="345">
  <si>
    <t>Accession progeny</t>
  </si>
  <si>
    <t>variety progeny</t>
  </si>
  <si>
    <t>Parent 1 from SNP</t>
  </si>
  <si>
    <t>Parent 2 from SNP</t>
  </si>
  <si>
    <t>1947 – 457</t>
  </si>
  <si>
    <t>Adersleber Calville</t>
  </si>
  <si>
    <t>Calville Blanc d'Hiver</t>
  </si>
  <si>
    <t>Alexander</t>
  </si>
  <si>
    <t>1972 - 006</t>
  </si>
  <si>
    <t>Akane</t>
  </si>
  <si>
    <t>Jonathan</t>
  </si>
  <si>
    <t>Worcester Pearmain</t>
  </si>
  <si>
    <t>1970 - 001</t>
  </si>
  <si>
    <t>Aldwick Beauty</t>
  </si>
  <si>
    <t>Beauty of Bath</t>
  </si>
  <si>
    <t>1968 - 034</t>
  </si>
  <si>
    <t>Alice</t>
  </si>
  <si>
    <t>Ingrid Marie</t>
  </si>
  <si>
    <t>Gyllenkroks Astrakan</t>
  </si>
  <si>
    <t>Marker-pair CH04e05 Gyllenkroks Astrakan (224) and Alice (222) differs by 2 bp</t>
  </si>
  <si>
    <t>1998 - 014</t>
  </si>
  <si>
    <t>Ambro</t>
  </si>
  <si>
    <t>Golden Delicious</t>
  </si>
  <si>
    <t>James Grieve</t>
  </si>
  <si>
    <t>1968 - 039</t>
  </si>
  <si>
    <t>Aroma</t>
  </si>
  <si>
    <t>Filippa</t>
  </si>
  <si>
    <t>1925 - 015</t>
  </si>
  <si>
    <t>Ascot</t>
  </si>
  <si>
    <t>Northern Spy</t>
  </si>
  <si>
    <t>Wealthy</t>
  </si>
  <si>
    <t>1967 - 002</t>
  </si>
  <si>
    <t>Astillisch</t>
  </si>
  <si>
    <t>Red Astrachan</t>
  </si>
  <si>
    <t>Signe Tillisch</t>
  </si>
  <si>
    <t>1947 - 039</t>
  </si>
  <si>
    <t>Baker's Delicious</t>
  </si>
  <si>
    <t>Mother</t>
  </si>
  <si>
    <t>1966 - 044</t>
  </si>
  <si>
    <t>Balder</t>
  </si>
  <si>
    <t>1958 - 018</t>
  </si>
  <si>
    <t>Barry</t>
  </si>
  <si>
    <t>McIntosh</t>
  </si>
  <si>
    <t>Cox's Orange Pippin</t>
  </si>
  <si>
    <t>1942 - 035</t>
  </si>
  <si>
    <t>Beauty of Moray</t>
  </si>
  <si>
    <t>Keswick Codlin</t>
  </si>
  <si>
    <t>Stirling Castle</t>
  </si>
  <si>
    <t>Keswick Codlin CH01h01 differs by 2bp from Beauty of Moray</t>
  </si>
  <si>
    <t>1916 - 006</t>
  </si>
  <si>
    <t>Beeley Pippin</t>
  </si>
  <si>
    <t>Golden Russet of Western New York</t>
  </si>
  <si>
    <t>1957 - 208</t>
  </si>
  <si>
    <t>Ben's Red</t>
  </si>
  <si>
    <t>Devonshire Quarrenden</t>
  </si>
  <si>
    <t>Box Apple</t>
  </si>
  <si>
    <t>1953 - 149</t>
  </si>
  <si>
    <t>Benseman's Seedling</t>
  </si>
  <si>
    <t>King David</t>
  </si>
  <si>
    <t>Red Dougherty</t>
  </si>
  <si>
    <t>1999 - 006</t>
  </si>
  <si>
    <t>Berna</t>
  </si>
  <si>
    <t>Winter Banana</t>
  </si>
  <si>
    <t>1974 - 201</t>
  </si>
  <si>
    <t>Blahova Reneta</t>
  </si>
  <si>
    <t>1951 - 242</t>
  </si>
  <si>
    <t>Brighton</t>
  </si>
  <si>
    <t>1924 - 057</t>
  </si>
  <si>
    <t>Bushey Grove</t>
  </si>
  <si>
    <t>Dumelow's Seedling</t>
  </si>
  <si>
    <t>1921 - 010</t>
  </si>
  <si>
    <t>Charles Eyre</t>
  </si>
  <si>
    <t>Ecklinville</t>
  </si>
  <si>
    <t>Charles Ross</t>
  </si>
  <si>
    <t>1979 - 156</t>
  </si>
  <si>
    <t>Peasgood's Nonsuch</t>
  </si>
  <si>
    <t>1924 - 010</t>
  </si>
  <si>
    <t>Cottenham Seedling</t>
  </si>
  <si>
    <t>Bess Pool</t>
  </si>
  <si>
    <t>1907 - 002</t>
  </si>
  <si>
    <t>Margil</t>
  </si>
  <si>
    <t>1941 - 025</t>
  </si>
  <si>
    <t>Crawley Reinette</t>
  </si>
  <si>
    <t>King of the Pippins</t>
  </si>
  <si>
    <t>1953 - 055</t>
  </si>
  <si>
    <t>Delectable</t>
  </si>
  <si>
    <t>Queen</t>
  </si>
  <si>
    <t>1973 - 189</t>
  </si>
  <si>
    <t>Discovery</t>
  </si>
  <si>
    <t>1974 - 203</t>
  </si>
  <si>
    <t>Dukat</t>
  </si>
  <si>
    <t>Geheimrat Doktor Oldenburg</t>
  </si>
  <si>
    <t>1947 - 008</t>
  </si>
  <si>
    <t>Eastbourne Pippin</t>
  </si>
  <si>
    <t>Emneth Early</t>
  </si>
  <si>
    <t>1982 - 046</t>
  </si>
  <si>
    <t>Ellison's Orange</t>
  </si>
  <si>
    <t>Cellini</t>
  </si>
  <si>
    <t>1957 - 193</t>
  </si>
  <si>
    <t>Emilia</t>
  </si>
  <si>
    <t>1975 - 321</t>
  </si>
  <si>
    <t>Hawthornden</t>
  </si>
  <si>
    <t>1944 - 018</t>
  </si>
  <si>
    <t>Fairie Queen</t>
  </si>
  <si>
    <t>1947 - 469</t>
  </si>
  <si>
    <t>Fiessers Erstling</t>
  </si>
  <si>
    <t>Bismarck</t>
  </si>
  <si>
    <t>1983 - 038</t>
  </si>
  <si>
    <t>Fiesta</t>
  </si>
  <si>
    <t>Idared</t>
  </si>
  <si>
    <t>1923 - 078</t>
  </si>
  <si>
    <t>Fillingham Pippin</t>
  </si>
  <si>
    <t>1972 - 082</t>
  </si>
  <si>
    <t>Florence Bennett</t>
  </si>
  <si>
    <t>Golden Spire</t>
  </si>
  <si>
    <t>1957 - 235</t>
  </si>
  <si>
    <t>Foster's Seedling</t>
  </si>
  <si>
    <t>1965 - 004</t>
  </si>
  <si>
    <t>Fred Webb</t>
  </si>
  <si>
    <t>Winter Marigold</t>
  </si>
  <si>
    <t>Gascoyne's Scarlet</t>
  </si>
  <si>
    <t>1947 - 084</t>
  </si>
  <si>
    <t>Freiherr von Berlepsch</t>
  </si>
  <si>
    <t>Ananas Reinette</t>
  </si>
  <si>
    <t>Danziger Kantapfel</t>
  </si>
  <si>
    <t>1976 - 144</t>
  </si>
  <si>
    <t>Gala</t>
  </si>
  <si>
    <t>Kidd's Orange Red</t>
  </si>
  <si>
    <t>1957 - 181</t>
  </si>
  <si>
    <t>Cornish Aromatic</t>
  </si>
  <si>
    <t>1958 - 065</t>
  </si>
  <si>
    <t>Ananas assumed parent; Marker-pair CH04e05 has allele difference of 2 bp with Alexander</t>
  </si>
  <si>
    <t>1957 - 163</t>
  </si>
  <si>
    <t>George Carpenter</t>
  </si>
  <si>
    <t>1924 - 033</t>
  </si>
  <si>
    <t>George Neal</t>
  </si>
  <si>
    <t>Fearn's Pippin</t>
  </si>
  <si>
    <t>1953 - 010</t>
  </si>
  <si>
    <t>Golden Melon</t>
  </si>
  <si>
    <t>Indo</t>
  </si>
  <si>
    <t>2000 - 039</t>
  </si>
  <si>
    <t>Manks Codlin</t>
  </si>
  <si>
    <t>1974 - 347</t>
  </si>
  <si>
    <t>Grenadier</t>
  </si>
  <si>
    <t>1994 - 017</t>
  </si>
  <si>
    <t>Herefordshire Russet</t>
  </si>
  <si>
    <t>1977 - 093</t>
  </si>
  <si>
    <t>Herma</t>
  </si>
  <si>
    <t>Ontario</t>
  </si>
  <si>
    <t>1921 - 011</t>
  </si>
  <si>
    <t>Herring's Pippin</t>
  </si>
  <si>
    <t>1938 - 005</t>
  </si>
  <si>
    <t>Hood's Supreme</t>
  </si>
  <si>
    <t>1953 - 014</t>
  </si>
  <si>
    <t>Horei</t>
  </si>
  <si>
    <t>Rall's Janet</t>
  </si>
  <si>
    <t>1962 - 016</t>
  </si>
  <si>
    <t>Howgate Wonder</t>
  </si>
  <si>
    <t>Annie Elizabeth</t>
  </si>
  <si>
    <t>1976 - 146</t>
  </si>
  <si>
    <t>Wagener</t>
  </si>
  <si>
    <t>1968 - 017</t>
  </si>
  <si>
    <t>Cox's Pomona</t>
  </si>
  <si>
    <t>1966 - 045</t>
  </si>
  <si>
    <t>Ivette</t>
  </si>
  <si>
    <t>1974 - 349</t>
  </si>
  <si>
    <t>Potts' Seedling</t>
  </si>
  <si>
    <t>1957 - 183</t>
  </si>
  <si>
    <t>Joybells</t>
  </si>
  <si>
    <t>1925 - 016</t>
  </si>
  <si>
    <t>Joyce</t>
  </si>
  <si>
    <t>Borowitsky</t>
  </si>
  <si>
    <t>Note NFC uses Dochess of Oldburg, SNP Borowitsky</t>
  </si>
  <si>
    <t>1944 - 013</t>
  </si>
  <si>
    <t>June Crewdson</t>
  </si>
  <si>
    <t>Melba</t>
  </si>
  <si>
    <t>1968 - 035</t>
  </si>
  <si>
    <t>Katja</t>
  </si>
  <si>
    <t>1973 - 158</t>
  </si>
  <si>
    <t>Delicious</t>
  </si>
  <si>
    <t>1943 - 006</t>
  </si>
  <si>
    <t>Winesap</t>
  </si>
  <si>
    <t>Arkansas has similar SSR as Winesap</t>
  </si>
  <si>
    <t>1953 - 004</t>
  </si>
  <si>
    <t>Kyokko</t>
  </si>
  <si>
    <t>Marker-pair CH01f02 mismatched Kyokko (160) and McIntosh (172)</t>
  </si>
  <si>
    <t>1929 - 024</t>
  </si>
  <si>
    <t>Laxton's Pearmain</t>
  </si>
  <si>
    <t>1979 - 170</t>
  </si>
  <si>
    <t>Laxton's Superb</t>
  </si>
  <si>
    <t>1978 - 300</t>
  </si>
  <si>
    <t>Lord Derby</t>
  </si>
  <si>
    <t>Forester</t>
  </si>
  <si>
    <t>Woodford</t>
  </si>
  <si>
    <t>either Forester or Lombarts Calville</t>
  </si>
  <si>
    <t>1924 - 001</t>
  </si>
  <si>
    <t>Maidstone Favourite</t>
  </si>
  <si>
    <t>1945 - 036</t>
  </si>
  <si>
    <t>Mareda</t>
  </si>
  <si>
    <t>1946 - 014</t>
  </si>
  <si>
    <t>Mary Barnett</t>
  </si>
  <si>
    <t>2002 - 056</t>
  </si>
  <si>
    <t>Mason's Pippin</t>
  </si>
  <si>
    <t>1999 - 024</t>
  </si>
  <si>
    <t>Meran</t>
  </si>
  <si>
    <t>1948 - 688</t>
  </si>
  <si>
    <t>Mere de Baia</t>
  </si>
  <si>
    <t>1979 - 176</t>
  </si>
  <si>
    <t>Merton Worcester</t>
  </si>
  <si>
    <t>1948 - 611</t>
  </si>
  <si>
    <t>Minister von Hammerstein</t>
  </si>
  <si>
    <t>Reinette de Landsberg</t>
  </si>
  <si>
    <t>1955 - 066</t>
  </si>
  <si>
    <t>Mio</t>
  </si>
  <si>
    <t>Oranie</t>
  </si>
  <si>
    <t>Oranie not in SSR dataset</t>
  </si>
  <si>
    <t>1947 - 480</t>
  </si>
  <si>
    <t>Montfort</t>
  </si>
  <si>
    <t>Rome Beauty</t>
  </si>
  <si>
    <t>1951 - 048</t>
  </si>
  <si>
    <t>Neue Goldparmane</t>
  </si>
  <si>
    <t>Dutch Mignonne</t>
  </si>
  <si>
    <t>2000 - 073</t>
  </si>
  <si>
    <t>Norfolk Beauty</t>
  </si>
  <si>
    <t>Harvey</t>
  </si>
  <si>
    <t>Marker-pair CH01f02 mismatches Norfolk Beauty (180,182) and Harvey (178)</t>
  </si>
  <si>
    <t>1966 - 046</t>
  </si>
  <si>
    <t>Odin</t>
  </si>
  <si>
    <t>1923 - 058</t>
  </si>
  <si>
    <t>1981 - 117</t>
  </si>
  <si>
    <t>Orin</t>
  </si>
  <si>
    <t>2000 - 075</t>
  </si>
  <si>
    <t>Golden Noble</t>
  </si>
  <si>
    <t>1955 - 015</t>
  </si>
  <si>
    <t>President Boudewijn</t>
  </si>
  <si>
    <t>1955 - 011</t>
  </si>
  <si>
    <t>Primus</t>
  </si>
  <si>
    <t>Reinette Rouge Etoilee</t>
  </si>
  <si>
    <t>1950 - 070</t>
  </si>
  <si>
    <t>Prince Edward</t>
  </si>
  <si>
    <t>1955 - 003</t>
  </si>
  <si>
    <t>Prinses Beatrix</t>
  </si>
  <si>
    <t>1955 - 001</t>
  </si>
  <si>
    <t>Prinses Irene</t>
  </si>
  <si>
    <t>1955 - 004</t>
  </si>
  <si>
    <t>Prinses Marijke</t>
  </si>
  <si>
    <t>2000 - 079</t>
  </si>
  <si>
    <t>1977 - 068</t>
  </si>
  <si>
    <t>Redstart</t>
  </si>
  <si>
    <t>1907 - 006</t>
  </si>
  <si>
    <t>Rival</t>
  </si>
  <si>
    <t>Peasgood Nonsuch CH04e05 (222) differs by 4 bp from Rival (226)</t>
  </si>
  <si>
    <t>1961 - 047</t>
  </si>
  <si>
    <t>Robert Blatchford</t>
  </si>
  <si>
    <t>1961 - 097</t>
  </si>
  <si>
    <t>Robin Pippin</t>
  </si>
  <si>
    <t>1955 - 008</t>
  </si>
  <si>
    <t>Knobby Russet</t>
  </si>
  <si>
    <t>1936 - 026</t>
  </si>
  <si>
    <t>Ruby (Seabrook)</t>
  </si>
  <si>
    <t>2000 - 086</t>
  </si>
  <si>
    <t>Saint Martin's</t>
  </si>
  <si>
    <t>2000 - 087</t>
  </si>
  <si>
    <t>Sandringham</t>
  </si>
  <si>
    <t>1920 - 017</t>
  </si>
  <si>
    <t>Schoolmaster</t>
  </si>
  <si>
    <t>Marker-pair CH01f02 mismatch Schoolmaster (207) and Golden Noble (205)</t>
  </si>
  <si>
    <t>1949 - 276</t>
  </si>
  <si>
    <t>Scotch Dumpling</t>
  </si>
  <si>
    <t>1953 - 005</t>
  </si>
  <si>
    <t>Shin Indo</t>
  </si>
  <si>
    <t>1953 - 006</t>
  </si>
  <si>
    <t>Shinko</t>
  </si>
  <si>
    <t>1927 - 007</t>
  </si>
  <si>
    <t>London Pippin</t>
  </si>
  <si>
    <t>1976 - 107</t>
  </si>
  <si>
    <t>Siugisdesert</t>
  </si>
  <si>
    <t>Osenee Polosatoe</t>
  </si>
  <si>
    <t>1927 - 070</t>
  </si>
  <si>
    <t>Sowman's Seedling</t>
  </si>
  <si>
    <t>1923 - 112</t>
  </si>
  <si>
    <t>Stobo Castle</t>
  </si>
  <si>
    <t>Marker-pair GD12 mismatch Stobo Castle (139) and Ecklinville (138)</t>
  </si>
  <si>
    <t>1974 - 322</t>
  </si>
  <si>
    <t>Stowell Cox</t>
  </si>
  <si>
    <t>Democrat</t>
  </si>
  <si>
    <t>1976 - 019</t>
  </si>
  <si>
    <t>Sylvia</t>
  </si>
  <si>
    <t>1957 - 230</t>
  </si>
  <si>
    <t>Thomas Rivers</t>
  </si>
  <si>
    <t>1925 - 019</t>
  </si>
  <si>
    <t>Thurso</t>
  </si>
  <si>
    <t>1948 - 737</t>
  </si>
  <si>
    <t>Topaz</t>
  </si>
  <si>
    <t>2006 - 011</t>
  </si>
  <si>
    <t>Tydeman's Early Worcester</t>
  </si>
  <si>
    <t>1931 - 009</t>
  </si>
  <si>
    <t>Upton Pyne</t>
  </si>
  <si>
    <t>1948 - 761</t>
  </si>
  <si>
    <t>Wayside</t>
  </si>
  <si>
    <t>1931 - 013</t>
  </si>
  <si>
    <t>William Peters</t>
  </si>
  <si>
    <t>2000 - 100</t>
  </si>
  <si>
    <t>Winter Quarrenden</t>
  </si>
  <si>
    <t>1935 - 047</t>
  </si>
  <si>
    <t>Young's Pinello</t>
  </si>
  <si>
    <t>Fameuse</t>
  </si>
  <si>
    <t>Parentage Tests</t>
  </si>
  <si>
    <t>Source data SNP table S3 and fruitID SSR records</t>
  </si>
  <si>
    <t>SNP_SSR Matching comment</t>
  </si>
  <si>
    <t>also WP x (Laxtons Herald or Beauty of Blackmoor) and others</t>
  </si>
  <si>
    <t>Colonel Vaughan has earlier provenance to Winter Marigold</t>
  </si>
  <si>
    <t>marker pair in LP Hi02c07 (148) differs by 2 bp from COP (150)</t>
  </si>
  <si>
    <t>for SSR Lord Grosvenor OK in place of Grenadier; or Lord Grosvenor x Opal</t>
  </si>
  <si>
    <t>GA x (WP or Folkestone)</t>
  </si>
  <si>
    <t>Parentage from DNA SSR</t>
  </si>
  <si>
    <t>with minor mismatches</t>
  </si>
  <si>
    <t>major mismatches</t>
  </si>
  <si>
    <t>wrong</t>
  </si>
  <si>
    <t>unequivocal agreement</t>
  </si>
  <si>
    <t>multiple possibilities</t>
  </si>
  <si>
    <t>best easily selected</t>
  </si>
  <si>
    <t>A3002 = Cambustnethan x Duchess of Oldenburg</t>
  </si>
  <si>
    <t>100+</t>
  </si>
  <si>
    <t>Note NFC Stark's Late Delicious =  SNP Delicious</t>
  </si>
  <si>
    <t>totals</t>
  </si>
  <si>
    <t>yes</t>
  </si>
  <si>
    <t>maybe</t>
  </si>
  <si>
    <t>LS marker-pair Hi02c07 mismatch of 2 bp from COP</t>
  </si>
  <si>
    <t>excluded as only one parent</t>
  </si>
  <si>
    <t>115 SNP trios with fruitID DNA SSR data</t>
  </si>
  <si>
    <t>13 trios with SSR issues to consider</t>
  </si>
  <si>
    <t>Marker-pair CH02c11 differs by 2 bp between Golden Melon (225) &amp; Indo (227)</t>
  </si>
  <si>
    <t>Brighton CH01f03b (158) mismatched by 12-22bp</t>
  </si>
  <si>
    <t>Rubens has 8 mismatches with Knobby Russet, Rubens DNA SSR is confused by NFC/EMR with Saltcote Pippin</t>
  </si>
  <si>
    <t>Dumelow's Seedling x Democrat, Madame Arthur or Alexander</t>
  </si>
  <si>
    <t>&gt;50</t>
  </si>
  <si>
    <t>Keswick Codlin as A636 rather than 2000-053</t>
  </si>
  <si>
    <t>or Alexander x Tasman Pride</t>
  </si>
  <si>
    <t>ca. 100</t>
  </si>
  <si>
    <t>50+</t>
  </si>
  <si>
    <t>40+</t>
  </si>
  <si>
    <t>Rubens (or Saltcote Russet)</t>
  </si>
  <si>
    <t>Rosemary Russet</t>
  </si>
  <si>
    <t>SNP data now found second 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</si>
</sst>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2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1" fillId="0" borderId="1" xfId="0" applyFont="1" applyFill="1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4" xfId="2"/>
    <cellStyle name="Normal 4 3" xfId="3"/>
  </cellStyles>
  <dxfs count="61"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zoomScale="60" zoomScaleNormal="60" workbookViewId="0">
      <pane ySplit="4" topLeftCell="A98" activePane="bottomLeft" state="frozen"/>
      <selection activeCell="B1" sqref="B1"/>
      <selection pane="bottomLeft" activeCell="B46" sqref="B46"/>
    </sheetView>
  </sheetViews>
  <sheetFormatPr defaultRowHeight="15" x14ac:dyDescent="0.25"/>
  <cols>
    <col min="1" max="1" width="14.5703125" customWidth="1"/>
    <col min="2" max="2" width="26" customWidth="1"/>
    <col min="3" max="4" width="25.28515625" customWidth="1"/>
    <col min="5" max="9" width="11.42578125" customWidth="1"/>
    <col min="10" max="10" width="14" customWidth="1"/>
    <col min="11" max="11" width="77.140625" customWidth="1"/>
  </cols>
  <sheetData>
    <row r="1" spans="1:12" x14ac:dyDescent="0.25">
      <c r="A1" s="8" t="s">
        <v>307</v>
      </c>
      <c r="B1" s="8"/>
      <c r="C1" s="8"/>
      <c r="D1" s="9" t="s">
        <v>330</v>
      </c>
      <c r="E1" s="9"/>
      <c r="F1" s="9"/>
      <c r="G1" s="9"/>
      <c r="H1" s="9"/>
      <c r="I1" s="9"/>
      <c r="J1" s="9"/>
      <c r="K1" s="9"/>
    </row>
    <row r="2" spans="1:12" x14ac:dyDescent="0.25">
      <c r="A2" s="10" t="s">
        <v>308</v>
      </c>
      <c r="B2" s="10"/>
      <c r="C2" s="10"/>
      <c r="D2" s="9" t="s">
        <v>331</v>
      </c>
      <c r="E2" s="9"/>
      <c r="F2" s="9"/>
      <c r="G2" s="9"/>
      <c r="H2" s="9"/>
      <c r="I2" s="9"/>
      <c r="J2" s="9"/>
      <c r="K2" s="9"/>
    </row>
    <row r="3" spans="1:12" x14ac:dyDescent="0.25">
      <c r="A3" s="11"/>
      <c r="B3" s="11"/>
      <c r="C3" s="13"/>
      <c r="D3" s="13"/>
      <c r="E3" s="18" t="s">
        <v>315</v>
      </c>
      <c r="F3" s="19"/>
      <c r="G3" s="19"/>
      <c r="H3" s="19"/>
      <c r="I3" s="20"/>
      <c r="J3" s="14"/>
      <c r="K3" s="2"/>
    </row>
    <row r="4" spans="1:12" ht="26.25" x14ac:dyDescent="0.25">
      <c r="A4" s="1" t="s">
        <v>0</v>
      </c>
      <c r="B4" s="1" t="s">
        <v>1</v>
      </c>
      <c r="C4" s="15" t="s">
        <v>2</v>
      </c>
      <c r="D4" s="15" t="s">
        <v>3</v>
      </c>
      <c r="E4" s="16" t="s">
        <v>319</v>
      </c>
      <c r="F4" s="16" t="s">
        <v>321</v>
      </c>
      <c r="G4" s="16" t="s">
        <v>318</v>
      </c>
      <c r="H4" s="16" t="s">
        <v>316</v>
      </c>
      <c r="I4" s="16" t="s">
        <v>317</v>
      </c>
      <c r="J4" s="16" t="s">
        <v>320</v>
      </c>
      <c r="K4" s="1" t="s">
        <v>309</v>
      </c>
    </row>
    <row r="5" spans="1:12" x14ac:dyDescent="0.25">
      <c r="A5" s="2" t="s">
        <v>4</v>
      </c>
      <c r="B5" s="1" t="s">
        <v>5</v>
      </c>
      <c r="C5" s="7" t="s">
        <v>6</v>
      </c>
      <c r="D5" s="7" t="s">
        <v>7</v>
      </c>
      <c r="E5" s="12" t="s">
        <v>326</v>
      </c>
      <c r="F5" s="12"/>
      <c r="G5" s="12"/>
      <c r="H5" s="12"/>
      <c r="I5" s="12"/>
      <c r="J5" s="12"/>
      <c r="K5" s="1"/>
    </row>
    <row r="6" spans="1:12" x14ac:dyDescent="0.25">
      <c r="A6" s="3" t="s">
        <v>8</v>
      </c>
      <c r="B6" s="3" t="s">
        <v>9</v>
      </c>
      <c r="C6" s="2" t="s">
        <v>10</v>
      </c>
      <c r="D6" s="2" t="s">
        <v>11</v>
      </c>
      <c r="E6" s="12" t="s">
        <v>326</v>
      </c>
      <c r="F6" s="12"/>
      <c r="G6" s="12"/>
      <c r="H6" s="12"/>
      <c r="I6" s="12"/>
      <c r="J6" s="12"/>
      <c r="K6" s="2"/>
    </row>
    <row r="7" spans="1:12" x14ac:dyDescent="0.25">
      <c r="A7" s="3" t="s">
        <v>12</v>
      </c>
      <c r="B7" s="3" t="s">
        <v>13</v>
      </c>
      <c r="C7" s="2" t="s">
        <v>14</v>
      </c>
      <c r="D7" s="2" t="s">
        <v>11</v>
      </c>
      <c r="E7" s="12" t="s">
        <v>326</v>
      </c>
      <c r="F7" s="12"/>
      <c r="G7" s="12"/>
      <c r="H7" s="12"/>
      <c r="I7" s="12"/>
      <c r="J7" s="12"/>
      <c r="K7" s="2"/>
    </row>
    <row r="8" spans="1:12" x14ac:dyDescent="0.25">
      <c r="A8" s="4" t="s">
        <v>15</v>
      </c>
      <c r="B8" s="4" t="s">
        <v>16</v>
      </c>
      <c r="C8" s="7" t="s">
        <v>17</v>
      </c>
      <c r="D8" s="7" t="s">
        <v>18</v>
      </c>
      <c r="E8" s="12"/>
      <c r="F8" s="12" t="s">
        <v>326</v>
      </c>
      <c r="G8" s="12"/>
      <c r="H8" s="12" t="s">
        <v>326</v>
      </c>
      <c r="I8" s="12"/>
      <c r="J8" s="12">
        <v>2</v>
      </c>
      <c r="K8" s="1" t="s">
        <v>19</v>
      </c>
    </row>
    <row r="9" spans="1:12" x14ac:dyDescent="0.25">
      <c r="A9" s="3" t="s">
        <v>20</v>
      </c>
      <c r="B9" s="3" t="s">
        <v>21</v>
      </c>
      <c r="C9" s="2" t="s">
        <v>22</v>
      </c>
      <c r="D9" s="2" t="s">
        <v>23</v>
      </c>
      <c r="E9" s="12" t="s">
        <v>326</v>
      </c>
      <c r="F9" s="12"/>
      <c r="G9" s="12"/>
      <c r="H9" s="12"/>
      <c r="I9" s="12"/>
      <c r="J9" s="12"/>
      <c r="K9" s="2"/>
    </row>
    <row r="10" spans="1:12" x14ac:dyDescent="0.25">
      <c r="A10" s="3" t="s">
        <v>24</v>
      </c>
      <c r="B10" s="3" t="s">
        <v>25</v>
      </c>
      <c r="C10" s="2" t="s">
        <v>17</v>
      </c>
      <c r="D10" s="2" t="s">
        <v>26</v>
      </c>
      <c r="E10" s="12" t="s">
        <v>326</v>
      </c>
      <c r="F10" s="12"/>
      <c r="G10" s="12"/>
      <c r="H10" s="12"/>
      <c r="I10" s="12"/>
      <c r="J10" s="12"/>
      <c r="K10" s="2"/>
    </row>
    <row r="11" spans="1:12" x14ac:dyDescent="0.25">
      <c r="A11" s="3" t="s">
        <v>27</v>
      </c>
      <c r="B11" s="3" t="s">
        <v>28</v>
      </c>
      <c r="C11" s="2" t="s">
        <v>29</v>
      </c>
      <c r="D11" s="2" t="s">
        <v>30</v>
      </c>
      <c r="E11" s="12"/>
      <c r="F11" s="12" t="s">
        <v>326</v>
      </c>
      <c r="G11" s="12"/>
      <c r="H11" s="12"/>
      <c r="I11" s="12"/>
      <c r="J11" s="12">
        <v>6</v>
      </c>
      <c r="K11" s="2"/>
      <c r="L11" t="s">
        <v>322</v>
      </c>
    </row>
    <row r="12" spans="1:12" x14ac:dyDescent="0.25">
      <c r="A12" s="4" t="s">
        <v>31</v>
      </c>
      <c r="B12" s="4" t="s">
        <v>32</v>
      </c>
      <c r="C12" s="7" t="s">
        <v>33</v>
      </c>
      <c r="D12" s="7" t="s">
        <v>34</v>
      </c>
      <c r="E12" s="12" t="s">
        <v>326</v>
      </c>
      <c r="F12" s="12"/>
      <c r="G12" s="12"/>
      <c r="H12" s="12"/>
      <c r="I12" s="12"/>
      <c r="J12" s="12"/>
      <c r="K12" s="1"/>
    </row>
    <row r="13" spans="1:12" x14ac:dyDescent="0.25">
      <c r="A13" s="3" t="s">
        <v>35</v>
      </c>
      <c r="B13" s="3" t="s">
        <v>36</v>
      </c>
      <c r="C13" s="2" t="s">
        <v>37</v>
      </c>
      <c r="D13" s="2" t="s">
        <v>23</v>
      </c>
      <c r="E13" s="12"/>
      <c r="F13" s="12" t="s">
        <v>326</v>
      </c>
      <c r="G13" s="12"/>
      <c r="H13" s="12"/>
      <c r="I13" s="12"/>
      <c r="J13" s="12">
        <v>5</v>
      </c>
      <c r="K13" s="2"/>
    </row>
    <row r="14" spans="1:12" x14ac:dyDescent="0.25">
      <c r="A14" s="4" t="s">
        <v>38</v>
      </c>
      <c r="B14" s="4" t="s">
        <v>39</v>
      </c>
      <c r="C14" s="7" t="s">
        <v>10</v>
      </c>
      <c r="D14" s="7" t="s">
        <v>23</v>
      </c>
      <c r="E14" s="12" t="s">
        <v>326</v>
      </c>
      <c r="F14" s="12"/>
      <c r="G14" s="12"/>
      <c r="H14" s="12"/>
      <c r="I14" s="12"/>
      <c r="J14" s="12"/>
      <c r="K14" s="1"/>
    </row>
    <row r="15" spans="1:12" x14ac:dyDescent="0.25">
      <c r="A15" s="2" t="s">
        <v>40</v>
      </c>
      <c r="B15" s="2" t="s">
        <v>41</v>
      </c>
      <c r="C15" s="7" t="s">
        <v>42</v>
      </c>
      <c r="D15" s="7" t="s">
        <v>43</v>
      </c>
      <c r="E15" s="12"/>
      <c r="F15" s="12" t="s">
        <v>326</v>
      </c>
      <c r="G15" s="12"/>
      <c r="H15" s="12"/>
      <c r="I15" s="12"/>
      <c r="J15" s="12">
        <v>15</v>
      </c>
      <c r="K15" s="2"/>
    </row>
    <row r="16" spans="1:12" x14ac:dyDescent="0.25">
      <c r="A16" s="3" t="s">
        <v>44</v>
      </c>
      <c r="B16" s="3" t="s">
        <v>45</v>
      </c>
      <c r="C16" s="2" t="s">
        <v>46</v>
      </c>
      <c r="D16" s="2" t="s">
        <v>47</v>
      </c>
      <c r="E16" s="12"/>
      <c r="F16" s="12" t="s">
        <v>326</v>
      </c>
      <c r="G16" s="12"/>
      <c r="H16" s="12" t="s">
        <v>326</v>
      </c>
      <c r="I16" s="12"/>
      <c r="J16" s="12">
        <v>2</v>
      </c>
      <c r="K16" s="2" t="s">
        <v>48</v>
      </c>
    </row>
    <row r="17" spans="1:11" x14ac:dyDescent="0.25">
      <c r="A17" s="3" t="s">
        <v>49</v>
      </c>
      <c r="B17" s="3" t="s">
        <v>50</v>
      </c>
      <c r="C17" s="2" t="s">
        <v>51</v>
      </c>
      <c r="D17" s="2" t="s">
        <v>33</v>
      </c>
      <c r="E17" s="12" t="s">
        <v>326</v>
      </c>
      <c r="F17" s="12"/>
      <c r="G17" s="12"/>
      <c r="H17" s="12"/>
      <c r="I17" s="12"/>
      <c r="J17" s="12"/>
      <c r="K17" s="2"/>
    </row>
    <row r="18" spans="1:11" x14ac:dyDescent="0.25">
      <c r="A18" s="3" t="s">
        <v>52</v>
      </c>
      <c r="B18" s="3" t="s">
        <v>53</v>
      </c>
      <c r="C18" s="2" t="s">
        <v>54</v>
      </c>
      <c r="D18" s="2" t="s">
        <v>55</v>
      </c>
      <c r="E18" s="12" t="s">
        <v>326</v>
      </c>
      <c r="F18" s="12"/>
      <c r="G18" s="12"/>
      <c r="H18" s="12"/>
      <c r="I18" s="12"/>
      <c r="J18" s="12">
        <v>2</v>
      </c>
      <c r="K18" s="2"/>
    </row>
    <row r="19" spans="1:11" x14ac:dyDescent="0.25">
      <c r="A19" s="3" t="s">
        <v>56</v>
      </c>
      <c r="B19" s="3" t="s">
        <v>57</v>
      </c>
      <c r="C19" s="2" t="s">
        <v>58</v>
      </c>
      <c r="D19" s="2" t="s">
        <v>59</v>
      </c>
      <c r="E19" s="12" t="s">
        <v>326</v>
      </c>
      <c r="F19" s="12"/>
      <c r="G19" s="12"/>
      <c r="H19" s="12"/>
      <c r="I19" s="12"/>
      <c r="J19" s="12"/>
      <c r="K19" s="2"/>
    </row>
    <row r="20" spans="1:11" x14ac:dyDescent="0.25">
      <c r="A20" s="3" t="s">
        <v>60</v>
      </c>
      <c r="B20" s="3" t="s">
        <v>61</v>
      </c>
      <c r="C20" s="2" t="s">
        <v>62</v>
      </c>
      <c r="D20" s="2" t="s">
        <v>43</v>
      </c>
      <c r="E20" s="12"/>
      <c r="F20" s="12" t="s">
        <v>326</v>
      </c>
      <c r="G20" s="12"/>
      <c r="H20" s="12"/>
      <c r="I20" s="12"/>
      <c r="J20" s="12">
        <v>12</v>
      </c>
      <c r="K20" s="2"/>
    </row>
    <row r="21" spans="1:11" x14ac:dyDescent="0.25">
      <c r="A21" s="3" t="s">
        <v>63</v>
      </c>
      <c r="B21" s="3" t="s">
        <v>64</v>
      </c>
      <c r="C21" s="2" t="s">
        <v>43</v>
      </c>
      <c r="D21" s="2" t="s">
        <v>37</v>
      </c>
      <c r="E21" s="12" t="s">
        <v>326</v>
      </c>
      <c r="F21" s="12"/>
      <c r="G21" s="12"/>
      <c r="H21" s="12"/>
      <c r="I21" s="12"/>
      <c r="J21" s="12"/>
      <c r="K21" s="2"/>
    </row>
    <row r="22" spans="1:11" x14ac:dyDescent="0.25">
      <c r="A22" s="3" t="s">
        <v>65</v>
      </c>
      <c r="B22" s="3" t="s">
        <v>66</v>
      </c>
      <c r="C22" s="2" t="s">
        <v>59</v>
      </c>
      <c r="D22" s="2" t="s">
        <v>29</v>
      </c>
      <c r="E22" s="12"/>
      <c r="F22" s="12" t="s">
        <v>326</v>
      </c>
      <c r="G22" s="12"/>
      <c r="H22" s="12"/>
      <c r="I22" s="12" t="s">
        <v>326</v>
      </c>
      <c r="J22" s="12">
        <v>2</v>
      </c>
      <c r="K22" s="2" t="s">
        <v>333</v>
      </c>
    </row>
    <row r="23" spans="1:11" x14ac:dyDescent="0.25">
      <c r="A23" s="4" t="s">
        <v>67</v>
      </c>
      <c r="B23" s="4" t="s">
        <v>68</v>
      </c>
      <c r="C23" s="7" t="s">
        <v>7</v>
      </c>
      <c r="D23" s="7" t="s">
        <v>69</v>
      </c>
      <c r="E23" s="12"/>
      <c r="F23" s="12" t="s">
        <v>327</v>
      </c>
      <c r="G23" s="12"/>
      <c r="H23" s="12"/>
      <c r="I23" s="12"/>
      <c r="J23" s="12">
        <v>3</v>
      </c>
      <c r="K23" s="1" t="s">
        <v>335</v>
      </c>
    </row>
    <row r="24" spans="1:11" x14ac:dyDescent="0.25">
      <c r="A24" s="3" t="s">
        <v>70</v>
      </c>
      <c r="B24" s="3" t="s">
        <v>71</v>
      </c>
      <c r="C24" s="2" t="s">
        <v>72</v>
      </c>
      <c r="D24" s="2" t="s">
        <v>73</v>
      </c>
      <c r="E24" s="12" t="s">
        <v>326</v>
      </c>
      <c r="F24" s="12"/>
      <c r="G24" s="12"/>
      <c r="H24" s="12"/>
      <c r="I24" s="12"/>
      <c r="J24" s="12"/>
      <c r="K24" s="2"/>
    </row>
    <row r="25" spans="1:11" x14ac:dyDescent="0.25">
      <c r="A25" s="4" t="s">
        <v>74</v>
      </c>
      <c r="B25" s="4" t="s">
        <v>73</v>
      </c>
      <c r="C25" s="7" t="s">
        <v>75</v>
      </c>
      <c r="D25" s="7" t="s">
        <v>43</v>
      </c>
      <c r="E25" s="12"/>
      <c r="F25" s="12" t="s">
        <v>326</v>
      </c>
      <c r="G25" s="12"/>
      <c r="H25" s="12"/>
      <c r="I25" s="12"/>
      <c r="J25" s="12" t="s">
        <v>336</v>
      </c>
      <c r="K25" s="2"/>
    </row>
    <row r="26" spans="1:11" x14ac:dyDescent="0.25">
      <c r="A26" s="4" t="s">
        <v>76</v>
      </c>
      <c r="B26" s="4" t="s">
        <v>77</v>
      </c>
      <c r="C26" s="7" t="s">
        <v>69</v>
      </c>
      <c r="D26" s="7" t="s">
        <v>78</v>
      </c>
      <c r="E26" s="12" t="s">
        <v>326</v>
      </c>
      <c r="F26" s="12"/>
      <c r="G26" s="12"/>
      <c r="H26" s="12"/>
      <c r="I26" s="12"/>
      <c r="J26" s="12"/>
      <c r="K26" s="1"/>
    </row>
    <row r="27" spans="1:11" x14ac:dyDescent="0.25">
      <c r="A27" s="4" t="s">
        <v>79</v>
      </c>
      <c r="B27" s="4" t="s">
        <v>43</v>
      </c>
      <c r="C27" s="7" t="s">
        <v>80</v>
      </c>
      <c r="D27" s="7" t="s">
        <v>343</v>
      </c>
      <c r="E27" s="12"/>
      <c r="F27" s="12" t="s">
        <v>327</v>
      </c>
      <c r="G27" s="12"/>
      <c r="H27" s="12"/>
      <c r="I27" s="12"/>
      <c r="J27" s="12" t="s">
        <v>323</v>
      </c>
      <c r="K27" s="1" t="s">
        <v>344</v>
      </c>
    </row>
    <row r="28" spans="1:11" x14ac:dyDescent="0.25">
      <c r="A28" s="3" t="s">
        <v>81</v>
      </c>
      <c r="B28" s="3" t="s">
        <v>82</v>
      </c>
      <c r="C28" s="2" t="s">
        <v>83</v>
      </c>
      <c r="D28" s="2" t="s">
        <v>69</v>
      </c>
      <c r="E28" s="12" t="s">
        <v>326</v>
      </c>
      <c r="F28" s="12"/>
      <c r="G28" s="12"/>
      <c r="H28" s="12"/>
      <c r="I28" s="12"/>
      <c r="J28" s="12"/>
      <c r="K28" s="2"/>
    </row>
    <row r="29" spans="1:11" x14ac:dyDescent="0.25">
      <c r="A29" s="3" t="s">
        <v>84</v>
      </c>
      <c r="B29" s="3" t="s">
        <v>85</v>
      </c>
      <c r="C29" s="2" t="s">
        <v>86</v>
      </c>
      <c r="D29" s="2" t="s">
        <v>43</v>
      </c>
      <c r="E29" s="12"/>
      <c r="F29" s="12" t="s">
        <v>326</v>
      </c>
      <c r="G29" s="12"/>
      <c r="H29" s="12"/>
      <c r="I29" s="12"/>
      <c r="J29" s="12">
        <v>14</v>
      </c>
      <c r="K29" s="2"/>
    </row>
    <row r="30" spans="1:11" x14ac:dyDescent="0.25">
      <c r="A30" s="4" t="s">
        <v>87</v>
      </c>
      <c r="B30" s="4" t="s">
        <v>88</v>
      </c>
      <c r="C30" s="7" t="s">
        <v>11</v>
      </c>
      <c r="D30" s="7" t="s">
        <v>14</v>
      </c>
      <c r="E30" s="12"/>
      <c r="F30" s="12" t="s">
        <v>327</v>
      </c>
      <c r="G30" s="12"/>
      <c r="H30" s="12"/>
      <c r="I30" s="12"/>
      <c r="J30" s="12">
        <v>7</v>
      </c>
      <c r="K30" s="1" t="s">
        <v>310</v>
      </c>
    </row>
    <row r="31" spans="1:11" x14ac:dyDescent="0.25">
      <c r="A31" s="3" t="s">
        <v>89</v>
      </c>
      <c r="B31" s="3" t="s">
        <v>90</v>
      </c>
      <c r="C31" s="2" t="s">
        <v>91</v>
      </c>
      <c r="D31" s="2" t="s">
        <v>43</v>
      </c>
      <c r="E31" s="12"/>
      <c r="F31" s="12" t="s">
        <v>326</v>
      </c>
      <c r="G31" s="12"/>
      <c r="H31" s="12"/>
      <c r="I31" s="12"/>
      <c r="J31" s="12">
        <v>9</v>
      </c>
      <c r="K31" s="2"/>
    </row>
    <row r="32" spans="1:11" x14ac:dyDescent="0.25">
      <c r="A32" s="3" t="s">
        <v>92</v>
      </c>
      <c r="B32" s="3" t="s">
        <v>93</v>
      </c>
      <c r="C32" s="2" t="s">
        <v>14</v>
      </c>
      <c r="D32" s="2" t="s">
        <v>94</v>
      </c>
      <c r="E32" s="12" t="s">
        <v>326</v>
      </c>
      <c r="F32" s="12"/>
      <c r="G32" s="12"/>
      <c r="H32" s="12"/>
      <c r="I32" s="12"/>
      <c r="J32" s="12"/>
      <c r="K32" s="2"/>
    </row>
    <row r="33" spans="1:11" x14ac:dyDescent="0.25">
      <c r="A33" s="4" t="s">
        <v>95</v>
      </c>
      <c r="B33" s="4" t="s">
        <v>96</v>
      </c>
      <c r="C33" s="7" t="s">
        <v>43</v>
      </c>
      <c r="D33" s="7" t="s">
        <v>97</v>
      </c>
      <c r="E33" s="12"/>
      <c r="F33" s="12" t="s">
        <v>326</v>
      </c>
      <c r="G33" s="12"/>
      <c r="H33" s="12"/>
      <c r="I33" s="12"/>
      <c r="J33" s="12">
        <v>13</v>
      </c>
      <c r="K33" s="2"/>
    </row>
    <row r="34" spans="1:11" x14ac:dyDescent="0.25">
      <c r="A34" s="3" t="s">
        <v>98</v>
      </c>
      <c r="B34" s="3" t="s">
        <v>99</v>
      </c>
      <c r="C34" s="2" t="s">
        <v>29</v>
      </c>
      <c r="D34" s="2" t="s">
        <v>30</v>
      </c>
      <c r="E34" s="12" t="s">
        <v>326</v>
      </c>
      <c r="F34" s="12"/>
      <c r="G34" s="12"/>
      <c r="H34" s="12"/>
      <c r="I34" s="12"/>
      <c r="J34" s="12"/>
      <c r="K34" s="2"/>
    </row>
    <row r="35" spans="1:11" x14ac:dyDescent="0.25">
      <c r="A35" s="4" t="s">
        <v>100</v>
      </c>
      <c r="B35" s="4" t="s">
        <v>94</v>
      </c>
      <c r="C35" s="7" t="s">
        <v>101</v>
      </c>
      <c r="D35" s="7" t="s">
        <v>46</v>
      </c>
      <c r="E35" s="12" t="s">
        <v>326</v>
      </c>
      <c r="F35" s="12"/>
      <c r="G35" s="12"/>
      <c r="H35" s="12"/>
      <c r="I35" s="12"/>
      <c r="J35" s="12"/>
      <c r="K35" s="1" t="s">
        <v>337</v>
      </c>
    </row>
    <row r="36" spans="1:11" x14ac:dyDescent="0.25">
      <c r="A36" s="3" t="s">
        <v>102</v>
      </c>
      <c r="B36" s="3" t="s">
        <v>103</v>
      </c>
      <c r="C36" s="2" t="s">
        <v>43</v>
      </c>
      <c r="D36" s="2" t="s">
        <v>23</v>
      </c>
      <c r="E36" s="12"/>
      <c r="F36" s="12" t="s">
        <v>326</v>
      </c>
      <c r="G36" s="12"/>
      <c r="H36" s="12"/>
      <c r="I36" s="12"/>
      <c r="J36" s="12">
        <v>17</v>
      </c>
      <c r="K36" s="2"/>
    </row>
    <row r="37" spans="1:11" x14ac:dyDescent="0.25">
      <c r="A37" s="5" t="s">
        <v>104</v>
      </c>
      <c r="B37" s="5" t="s">
        <v>105</v>
      </c>
      <c r="C37" s="7" t="s">
        <v>106</v>
      </c>
      <c r="D37" s="7" t="s">
        <v>46</v>
      </c>
      <c r="E37" s="12" t="s">
        <v>326</v>
      </c>
      <c r="F37" s="12"/>
      <c r="G37" s="12"/>
      <c r="H37" s="12"/>
      <c r="I37" s="12"/>
      <c r="J37" s="12"/>
      <c r="K37" s="2"/>
    </row>
    <row r="38" spans="1:11" x14ac:dyDescent="0.25">
      <c r="A38" s="3" t="s">
        <v>107</v>
      </c>
      <c r="B38" s="3" t="s">
        <v>108</v>
      </c>
      <c r="C38" s="2" t="s">
        <v>43</v>
      </c>
      <c r="D38" s="2" t="s">
        <v>109</v>
      </c>
      <c r="E38" s="12"/>
      <c r="F38" s="12" t="s">
        <v>326</v>
      </c>
      <c r="G38" s="12"/>
      <c r="H38" s="12"/>
      <c r="I38" s="12"/>
      <c r="J38" s="12">
        <v>16</v>
      </c>
      <c r="K38" s="2"/>
    </row>
    <row r="39" spans="1:11" x14ac:dyDescent="0.25">
      <c r="A39" s="3" t="s">
        <v>110</v>
      </c>
      <c r="B39" s="3" t="s">
        <v>111</v>
      </c>
      <c r="C39" s="2" t="s">
        <v>46</v>
      </c>
      <c r="D39" s="2" t="s">
        <v>83</v>
      </c>
      <c r="E39" s="12"/>
      <c r="F39" s="12" t="s">
        <v>326</v>
      </c>
      <c r="G39" s="12"/>
      <c r="H39" s="12" t="s">
        <v>326</v>
      </c>
      <c r="I39" s="12"/>
      <c r="J39" s="12">
        <v>6</v>
      </c>
      <c r="K39" s="1" t="s">
        <v>337</v>
      </c>
    </row>
    <row r="40" spans="1:11" x14ac:dyDescent="0.25">
      <c r="A40" s="3" t="s">
        <v>112</v>
      </c>
      <c r="B40" s="3" t="s">
        <v>113</v>
      </c>
      <c r="C40" s="2" t="s">
        <v>114</v>
      </c>
      <c r="D40" s="2" t="s">
        <v>23</v>
      </c>
      <c r="E40" s="12" t="s">
        <v>326</v>
      </c>
      <c r="F40" s="12"/>
      <c r="G40" s="12"/>
      <c r="H40" s="12"/>
      <c r="I40" s="12"/>
      <c r="J40" s="12"/>
      <c r="K40" s="2"/>
    </row>
    <row r="41" spans="1:11" x14ac:dyDescent="0.25">
      <c r="A41" s="3" t="s">
        <v>115</v>
      </c>
      <c r="B41" s="3" t="s">
        <v>116</v>
      </c>
      <c r="C41" s="2" t="s">
        <v>97</v>
      </c>
      <c r="D41" s="2" t="s">
        <v>83</v>
      </c>
      <c r="E41" s="12"/>
      <c r="F41" s="12" t="s">
        <v>326</v>
      </c>
      <c r="G41" s="12"/>
      <c r="H41" s="12"/>
      <c r="I41" s="12"/>
      <c r="J41" s="12">
        <v>6</v>
      </c>
      <c r="K41" s="2"/>
    </row>
    <row r="42" spans="1:11" x14ac:dyDescent="0.25">
      <c r="A42" s="3" t="s">
        <v>117</v>
      </c>
      <c r="B42" s="3" t="s">
        <v>118</v>
      </c>
      <c r="C42" s="2" t="s">
        <v>119</v>
      </c>
      <c r="D42" s="2" t="s">
        <v>120</v>
      </c>
      <c r="E42" s="12" t="s">
        <v>326</v>
      </c>
      <c r="F42" s="12"/>
      <c r="G42" s="12"/>
      <c r="H42" s="12"/>
      <c r="I42" s="12"/>
      <c r="J42" s="12"/>
      <c r="K42" s="2" t="s">
        <v>311</v>
      </c>
    </row>
    <row r="43" spans="1:11" x14ac:dyDescent="0.25">
      <c r="A43" s="5" t="s">
        <v>121</v>
      </c>
      <c r="B43" s="5" t="s">
        <v>122</v>
      </c>
      <c r="C43" s="7" t="s">
        <v>123</v>
      </c>
      <c r="D43" s="7" t="s">
        <v>124</v>
      </c>
      <c r="E43" s="12" t="s">
        <v>326</v>
      </c>
      <c r="F43" s="12"/>
      <c r="G43" s="12"/>
      <c r="H43" s="12"/>
      <c r="I43" s="12"/>
      <c r="J43" s="12"/>
      <c r="K43" s="2"/>
    </row>
    <row r="44" spans="1:11" x14ac:dyDescent="0.25">
      <c r="A44" s="5" t="s">
        <v>125</v>
      </c>
      <c r="B44" s="5" t="s">
        <v>126</v>
      </c>
      <c r="C44" s="7" t="s">
        <v>127</v>
      </c>
      <c r="D44" s="7" t="s">
        <v>22</v>
      </c>
      <c r="E44" s="12"/>
      <c r="F44" s="12" t="s">
        <v>326</v>
      </c>
      <c r="G44" s="12"/>
      <c r="H44" s="12"/>
      <c r="I44" s="12"/>
      <c r="J44" s="12">
        <v>7</v>
      </c>
      <c r="K44" s="2"/>
    </row>
    <row r="45" spans="1:11" x14ac:dyDescent="0.25">
      <c r="A45" s="3" t="s">
        <v>128</v>
      </c>
      <c r="B45" s="3" t="s">
        <v>120</v>
      </c>
      <c r="C45" s="2" t="s">
        <v>129</v>
      </c>
      <c r="D45" s="2" t="s">
        <v>7</v>
      </c>
      <c r="E45" s="12"/>
      <c r="F45" s="12" t="s">
        <v>327</v>
      </c>
      <c r="G45" s="12"/>
      <c r="H45" s="12" t="s">
        <v>326</v>
      </c>
      <c r="I45" s="12"/>
      <c r="J45" s="12">
        <v>2</v>
      </c>
      <c r="K45" s="2" t="s">
        <v>338</v>
      </c>
    </row>
    <row r="46" spans="1:11" x14ac:dyDescent="0.25">
      <c r="A46" s="3" t="s">
        <v>130</v>
      </c>
      <c r="B46" s="3" t="s">
        <v>91</v>
      </c>
      <c r="C46" s="2" t="s">
        <v>7</v>
      </c>
      <c r="D46" s="2" t="s">
        <v>123</v>
      </c>
      <c r="E46" s="12"/>
      <c r="F46" s="12" t="s">
        <v>327</v>
      </c>
      <c r="G46" s="12"/>
      <c r="H46" s="12" t="s">
        <v>326</v>
      </c>
      <c r="I46" s="12"/>
      <c r="J46" s="12">
        <v>10</v>
      </c>
      <c r="K46" s="2" t="s">
        <v>131</v>
      </c>
    </row>
    <row r="47" spans="1:11" x14ac:dyDescent="0.25">
      <c r="A47" s="5" t="s">
        <v>132</v>
      </c>
      <c r="B47" s="5" t="s">
        <v>133</v>
      </c>
      <c r="C47" s="7" t="s">
        <v>75</v>
      </c>
      <c r="D47" s="7" t="s">
        <v>83</v>
      </c>
      <c r="E47" s="12" t="s">
        <v>326</v>
      </c>
      <c r="F47" s="12"/>
      <c r="G47" s="12"/>
      <c r="H47" s="12"/>
      <c r="I47" s="12"/>
      <c r="J47" s="12"/>
      <c r="K47" s="2"/>
    </row>
    <row r="48" spans="1:11" x14ac:dyDescent="0.25">
      <c r="A48" s="3" t="s">
        <v>134</v>
      </c>
      <c r="B48" s="3" t="s">
        <v>135</v>
      </c>
      <c r="C48" s="2" t="s">
        <v>136</v>
      </c>
      <c r="D48" s="2" t="s">
        <v>7</v>
      </c>
      <c r="E48" s="12" t="s">
        <v>326</v>
      </c>
      <c r="F48" s="12"/>
      <c r="G48" s="12"/>
      <c r="H48" s="12"/>
      <c r="I48" s="12"/>
      <c r="J48" s="12"/>
      <c r="K48" s="2"/>
    </row>
    <row r="49" spans="1:11" x14ac:dyDescent="0.25">
      <c r="A49" s="5" t="s">
        <v>137</v>
      </c>
      <c r="B49" s="5" t="s">
        <v>138</v>
      </c>
      <c r="C49" s="7" t="s">
        <v>22</v>
      </c>
      <c r="D49" s="7" t="s">
        <v>139</v>
      </c>
      <c r="E49" s="12"/>
      <c r="F49" s="12" t="s">
        <v>327</v>
      </c>
      <c r="G49" s="12"/>
      <c r="H49" s="12" t="s">
        <v>326</v>
      </c>
      <c r="I49" s="12"/>
      <c r="J49" s="12" t="s">
        <v>323</v>
      </c>
      <c r="K49" s="2" t="s">
        <v>332</v>
      </c>
    </row>
    <row r="50" spans="1:11" x14ac:dyDescent="0.25">
      <c r="A50" s="3" t="s">
        <v>140</v>
      </c>
      <c r="B50" s="3" t="s">
        <v>114</v>
      </c>
      <c r="C50" s="2" t="s">
        <v>46</v>
      </c>
      <c r="D50" s="2" t="s">
        <v>141</v>
      </c>
      <c r="E50" s="12" t="s">
        <v>326</v>
      </c>
      <c r="F50" s="12"/>
      <c r="G50" s="12"/>
      <c r="H50" s="12"/>
      <c r="I50" s="12"/>
      <c r="J50" s="12"/>
      <c r="K50" s="2"/>
    </row>
    <row r="51" spans="1:11" x14ac:dyDescent="0.25">
      <c r="A51" s="3" t="s">
        <v>142</v>
      </c>
      <c r="B51" s="3" t="s">
        <v>143</v>
      </c>
      <c r="C51" s="2" t="s">
        <v>46</v>
      </c>
      <c r="D51" s="2" t="s">
        <v>101</v>
      </c>
      <c r="E51" s="12" t="s">
        <v>326</v>
      </c>
      <c r="F51" s="12"/>
      <c r="G51" s="12"/>
      <c r="H51" s="12"/>
      <c r="I51" s="12"/>
      <c r="J51" s="12"/>
      <c r="K51" s="2"/>
    </row>
    <row r="52" spans="1:11" x14ac:dyDescent="0.25">
      <c r="A52" s="3" t="s">
        <v>144</v>
      </c>
      <c r="B52" s="3" t="s">
        <v>145</v>
      </c>
      <c r="C52" s="2" t="s">
        <v>43</v>
      </c>
      <c r="D52" s="2" t="s">
        <v>22</v>
      </c>
      <c r="E52" s="12"/>
      <c r="F52" s="12" t="s">
        <v>327</v>
      </c>
      <c r="G52" s="12"/>
      <c r="H52" s="12"/>
      <c r="I52" s="12"/>
      <c r="J52" s="12" t="s">
        <v>339</v>
      </c>
      <c r="K52" s="2"/>
    </row>
    <row r="53" spans="1:11" x14ac:dyDescent="0.25">
      <c r="A53" s="3" t="s">
        <v>146</v>
      </c>
      <c r="B53" s="3" t="s">
        <v>147</v>
      </c>
      <c r="C53" s="2" t="s">
        <v>10</v>
      </c>
      <c r="D53" s="2" t="s">
        <v>148</v>
      </c>
      <c r="E53" s="12"/>
      <c r="F53" s="12" t="s">
        <v>326</v>
      </c>
      <c r="G53" s="12"/>
      <c r="H53" s="12"/>
      <c r="I53" s="12"/>
      <c r="J53" s="12">
        <v>8</v>
      </c>
      <c r="K53" s="2"/>
    </row>
    <row r="54" spans="1:11" x14ac:dyDescent="0.25">
      <c r="A54" s="3" t="s">
        <v>149</v>
      </c>
      <c r="B54" s="3" t="s">
        <v>150</v>
      </c>
      <c r="C54" s="2" t="s">
        <v>43</v>
      </c>
      <c r="D54" s="2" t="s">
        <v>97</v>
      </c>
      <c r="E54" s="12"/>
      <c r="F54" s="12" t="s">
        <v>326</v>
      </c>
      <c r="G54" s="12"/>
      <c r="H54" s="12"/>
      <c r="I54" s="12"/>
      <c r="J54" s="12">
        <v>12</v>
      </c>
      <c r="K54" s="2"/>
    </row>
    <row r="55" spans="1:11" x14ac:dyDescent="0.25">
      <c r="A55" s="3" t="s">
        <v>151</v>
      </c>
      <c r="B55" s="3" t="s">
        <v>152</v>
      </c>
      <c r="C55" s="2" t="s">
        <v>23</v>
      </c>
      <c r="D55" s="2" t="s">
        <v>73</v>
      </c>
      <c r="E55" s="12" t="s">
        <v>326</v>
      </c>
      <c r="F55" s="12"/>
      <c r="G55" s="12"/>
      <c r="H55" s="12"/>
      <c r="I55" s="12"/>
      <c r="J55" s="12"/>
      <c r="K55" s="2"/>
    </row>
    <row r="56" spans="1:11" x14ac:dyDescent="0.25">
      <c r="A56" s="5" t="s">
        <v>153</v>
      </c>
      <c r="B56" s="5" t="s">
        <v>154</v>
      </c>
      <c r="C56" s="7" t="s">
        <v>155</v>
      </c>
      <c r="D56" s="7" t="s">
        <v>22</v>
      </c>
      <c r="E56" s="12" t="s">
        <v>326</v>
      </c>
      <c r="F56" s="12"/>
      <c r="G56" s="12"/>
      <c r="H56" s="12"/>
      <c r="I56" s="12"/>
      <c r="J56" s="12"/>
      <c r="K56" s="2"/>
    </row>
    <row r="57" spans="1:11" x14ac:dyDescent="0.25">
      <c r="A57" s="5" t="s">
        <v>156</v>
      </c>
      <c r="B57" s="5" t="s">
        <v>157</v>
      </c>
      <c r="C57" s="7" t="s">
        <v>158</v>
      </c>
      <c r="D57" s="7" t="s">
        <v>75</v>
      </c>
      <c r="E57" s="12" t="s">
        <v>326</v>
      </c>
      <c r="F57" s="12"/>
      <c r="G57" s="12"/>
      <c r="H57" s="12"/>
      <c r="I57" s="12"/>
      <c r="J57" s="12">
        <v>8</v>
      </c>
      <c r="K57" s="2"/>
    </row>
    <row r="58" spans="1:11" x14ac:dyDescent="0.25">
      <c r="A58" s="3" t="s">
        <v>159</v>
      </c>
      <c r="B58" s="3" t="s">
        <v>109</v>
      </c>
      <c r="C58" s="2" t="s">
        <v>10</v>
      </c>
      <c r="D58" s="2" t="s">
        <v>160</v>
      </c>
      <c r="E58" s="12" t="s">
        <v>326</v>
      </c>
      <c r="F58" s="12"/>
      <c r="G58" s="12"/>
      <c r="H58" s="12"/>
      <c r="I58" s="12"/>
      <c r="J58" s="12">
        <v>14</v>
      </c>
      <c r="K58" s="2"/>
    </row>
    <row r="59" spans="1:11" x14ac:dyDescent="0.25">
      <c r="A59" s="5" t="s">
        <v>161</v>
      </c>
      <c r="B59" s="5" t="s">
        <v>17</v>
      </c>
      <c r="C59" s="7" t="s">
        <v>43</v>
      </c>
      <c r="D59" s="7" t="s">
        <v>162</v>
      </c>
      <c r="E59" s="12"/>
      <c r="F59" s="12" t="s">
        <v>326</v>
      </c>
      <c r="G59" s="12"/>
      <c r="H59" s="12"/>
      <c r="I59" s="12"/>
      <c r="J59" s="12">
        <v>40</v>
      </c>
      <c r="K59" s="2"/>
    </row>
    <row r="60" spans="1:11" x14ac:dyDescent="0.25">
      <c r="A60" s="5" t="s">
        <v>163</v>
      </c>
      <c r="B60" s="5" t="s">
        <v>164</v>
      </c>
      <c r="C60" s="7" t="s">
        <v>22</v>
      </c>
      <c r="D60" s="7" t="s">
        <v>43</v>
      </c>
      <c r="E60" s="12" t="s">
        <v>326</v>
      </c>
      <c r="F60" s="12"/>
      <c r="G60" s="12"/>
      <c r="H60" s="12"/>
      <c r="I60" s="12"/>
      <c r="J60" s="12">
        <v>54</v>
      </c>
      <c r="K60" s="2"/>
    </row>
    <row r="61" spans="1:11" x14ac:dyDescent="0.25">
      <c r="A61" s="5" t="s">
        <v>165</v>
      </c>
      <c r="B61" s="5" t="s">
        <v>23</v>
      </c>
      <c r="C61" s="7" t="s">
        <v>166</v>
      </c>
      <c r="D61" s="7" t="s">
        <v>43</v>
      </c>
      <c r="E61" s="12"/>
      <c r="F61" s="12" t="s">
        <v>326</v>
      </c>
      <c r="G61" s="12"/>
      <c r="H61" s="12" t="s">
        <v>326</v>
      </c>
      <c r="I61" s="12"/>
      <c r="J61" s="12">
        <v>27</v>
      </c>
      <c r="K61" s="2"/>
    </row>
    <row r="62" spans="1:11" x14ac:dyDescent="0.25">
      <c r="A62" s="3" t="s">
        <v>167</v>
      </c>
      <c r="B62" s="3" t="s">
        <v>168</v>
      </c>
      <c r="C62" s="2" t="s">
        <v>86</v>
      </c>
      <c r="D62" s="2" t="s">
        <v>43</v>
      </c>
      <c r="E62" s="12"/>
      <c r="F62" s="12" t="s">
        <v>326</v>
      </c>
      <c r="G62" s="12"/>
      <c r="H62" s="12"/>
      <c r="I62" s="12"/>
      <c r="J62" s="12">
        <v>9</v>
      </c>
      <c r="K62" s="2"/>
    </row>
    <row r="63" spans="1:11" x14ac:dyDescent="0.25">
      <c r="A63" s="5" t="s">
        <v>169</v>
      </c>
      <c r="B63" s="5" t="s">
        <v>170</v>
      </c>
      <c r="C63" s="7" t="s">
        <v>42</v>
      </c>
      <c r="D63" s="7" t="s">
        <v>171</v>
      </c>
      <c r="E63" s="12" t="s">
        <v>326</v>
      </c>
      <c r="F63" s="12"/>
      <c r="G63" s="12"/>
      <c r="H63" s="12"/>
      <c r="I63" s="12"/>
      <c r="J63" s="12"/>
      <c r="K63" s="2" t="s">
        <v>172</v>
      </c>
    </row>
    <row r="64" spans="1:11" x14ac:dyDescent="0.25">
      <c r="A64" s="3" t="s">
        <v>173</v>
      </c>
      <c r="B64" s="3" t="s">
        <v>174</v>
      </c>
      <c r="C64" s="2" t="s">
        <v>54</v>
      </c>
      <c r="D64" s="2" t="s">
        <v>175</v>
      </c>
      <c r="E64" s="12" t="s">
        <v>326</v>
      </c>
      <c r="F64" s="12"/>
      <c r="G64" s="12"/>
      <c r="H64" s="12"/>
      <c r="I64" s="12"/>
      <c r="J64" s="12"/>
      <c r="K64" s="2"/>
    </row>
    <row r="65" spans="1:11" x14ac:dyDescent="0.25">
      <c r="A65" s="5" t="s">
        <v>176</v>
      </c>
      <c r="B65" s="5" t="s">
        <v>177</v>
      </c>
      <c r="C65" s="7" t="s">
        <v>23</v>
      </c>
      <c r="D65" s="7" t="s">
        <v>11</v>
      </c>
      <c r="E65" s="12"/>
      <c r="F65" s="12" t="s">
        <v>326</v>
      </c>
      <c r="G65" s="12"/>
      <c r="H65" s="12"/>
      <c r="I65" s="12"/>
      <c r="J65" s="12">
        <v>9</v>
      </c>
      <c r="K65" s="2"/>
    </row>
    <row r="66" spans="1:11" x14ac:dyDescent="0.25">
      <c r="A66" s="5" t="s">
        <v>178</v>
      </c>
      <c r="B66" s="5" t="s">
        <v>127</v>
      </c>
      <c r="C66" s="7" t="s">
        <v>43</v>
      </c>
      <c r="D66" s="7" t="s">
        <v>179</v>
      </c>
      <c r="E66" s="12"/>
      <c r="F66" s="12" t="s">
        <v>326</v>
      </c>
      <c r="G66" s="12"/>
      <c r="H66" s="12"/>
      <c r="I66" s="12"/>
      <c r="J66" s="12">
        <v>16</v>
      </c>
      <c r="K66" s="2" t="s">
        <v>324</v>
      </c>
    </row>
    <row r="67" spans="1:11" x14ac:dyDescent="0.25">
      <c r="A67" s="5" t="s">
        <v>180</v>
      </c>
      <c r="B67" s="5" t="s">
        <v>58</v>
      </c>
      <c r="C67" s="7" t="s">
        <v>10</v>
      </c>
      <c r="D67" s="7" t="s">
        <v>181</v>
      </c>
      <c r="E67" s="12"/>
      <c r="F67" s="12" t="s">
        <v>327</v>
      </c>
      <c r="G67" s="12"/>
      <c r="H67" s="12"/>
      <c r="I67" s="12"/>
      <c r="J67" s="12">
        <v>6</v>
      </c>
      <c r="K67" s="2" t="s">
        <v>182</v>
      </c>
    </row>
    <row r="68" spans="1:11" x14ac:dyDescent="0.25">
      <c r="A68" s="5" t="s">
        <v>183</v>
      </c>
      <c r="B68" s="5" t="s">
        <v>184</v>
      </c>
      <c r="C68" s="7" t="s">
        <v>155</v>
      </c>
      <c r="D68" s="7" t="s">
        <v>42</v>
      </c>
      <c r="E68" s="12"/>
      <c r="F68" s="12" t="s">
        <v>327</v>
      </c>
      <c r="G68" s="12"/>
      <c r="H68" s="12"/>
      <c r="I68" s="12" t="s">
        <v>326</v>
      </c>
      <c r="J68" s="12">
        <v>9</v>
      </c>
      <c r="K68" s="2" t="s">
        <v>185</v>
      </c>
    </row>
    <row r="69" spans="1:11" x14ac:dyDescent="0.25">
      <c r="A69" s="5" t="s">
        <v>186</v>
      </c>
      <c r="B69" s="4" t="s">
        <v>187</v>
      </c>
      <c r="C69" s="7" t="s">
        <v>43</v>
      </c>
      <c r="D69" s="7" t="s">
        <v>97</v>
      </c>
      <c r="E69" s="12"/>
      <c r="F69" s="12" t="s">
        <v>327</v>
      </c>
      <c r="G69" s="12"/>
      <c r="H69" s="12" t="s">
        <v>326</v>
      </c>
      <c r="I69" s="12"/>
      <c r="J69" s="12">
        <v>18</v>
      </c>
      <c r="K69" s="2" t="s">
        <v>312</v>
      </c>
    </row>
    <row r="70" spans="1:11" x14ac:dyDescent="0.25">
      <c r="A70" s="5" t="s">
        <v>188</v>
      </c>
      <c r="B70" s="5" t="s">
        <v>189</v>
      </c>
      <c r="C70" s="7" t="s">
        <v>97</v>
      </c>
      <c r="D70" s="7" t="s">
        <v>43</v>
      </c>
      <c r="E70" s="12"/>
      <c r="F70" s="12" t="s">
        <v>327</v>
      </c>
      <c r="G70" s="12"/>
      <c r="H70" s="12" t="s">
        <v>326</v>
      </c>
      <c r="I70" s="12"/>
      <c r="J70" s="12">
        <v>2</v>
      </c>
      <c r="K70" s="2" t="s">
        <v>328</v>
      </c>
    </row>
    <row r="71" spans="1:11" x14ac:dyDescent="0.25">
      <c r="A71" s="3" t="s">
        <v>190</v>
      </c>
      <c r="B71" s="3" t="s">
        <v>191</v>
      </c>
      <c r="C71" s="2" t="s">
        <v>192</v>
      </c>
      <c r="D71" s="2" t="s">
        <v>193</v>
      </c>
      <c r="E71" s="12"/>
      <c r="F71" s="12" t="s">
        <v>327</v>
      </c>
      <c r="G71" s="12"/>
      <c r="H71" s="12"/>
      <c r="I71" s="12"/>
      <c r="J71" s="12">
        <v>2</v>
      </c>
      <c r="K71" s="2" t="s">
        <v>194</v>
      </c>
    </row>
    <row r="72" spans="1:11" x14ac:dyDescent="0.25">
      <c r="A72" s="5" t="s">
        <v>195</v>
      </c>
      <c r="B72" s="5" t="s">
        <v>196</v>
      </c>
      <c r="C72" s="7" t="s">
        <v>7</v>
      </c>
      <c r="D72" s="7" t="s">
        <v>14</v>
      </c>
      <c r="E72" s="12" t="s">
        <v>326</v>
      </c>
      <c r="F72" s="12"/>
      <c r="G72" s="12"/>
      <c r="H72" s="12"/>
      <c r="I72" s="12"/>
      <c r="J72" s="12"/>
      <c r="K72" s="2"/>
    </row>
    <row r="73" spans="1:11" x14ac:dyDescent="0.25">
      <c r="A73" s="3" t="s">
        <v>197</v>
      </c>
      <c r="B73" s="3" t="s">
        <v>198</v>
      </c>
      <c r="C73" s="2" t="s">
        <v>10</v>
      </c>
      <c r="D73" s="2" t="s">
        <v>29</v>
      </c>
      <c r="E73" s="12"/>
      <c r="F73" s="12" t="s">
        <v>326</v>
      </c>
      <c r="G73" s="12"/>
      <c r="H73" s="12"/>
      <c r="I73" s="12"/>
      <c r="J73" s="12"/>
      <c r="K73" s="2"/>
    </row>
    <row r="74" spans="1:11" x14ac:dyDescent="0.25">
      <c r="A74" s="5" t="s">
        <v>199</v>
      </c>
      <c r="B74" s="5" t="s">
        <v>200</v>
      </c>
      <c r="C74" s="7" t="s">
        <v>43</v>
      </c>
      <c r="D74" s="7" t="s">
        <v>69</v>
      </c>
      <c r="E74" s="12"/>
      <c r="F74" s="12" t="s">
        <v>326</v>
      </c>
      <c r="G74" s="12"/>
      <c r="H74" s="12"/>
      <c r="I74" s="12"/>
      <c r="J74" s="12">
        <v>31</v>
      </c>
      <c r="K74" s="2"/>
    </row>
    <row r="75" spans="1:11" x14ac:dyDescent="0.25">
      <c r="A75" s="3" t="s">
        <v>201</v>
      </c>
      <c r="B75" s="3" t="s">
        <v>202</v>
      </c>
      <c r="C75" s="2" t="s">
        <v>11</v>
      </c>
      <c r="D75" s="2" t="s">
        <v>43</v>
      </c>
      <c r="E75" s="12"/>
      <c r="F75" s="12" t="s">
        <v>326</v>
      </c>
      <c r="G75" s="12"/>
      <c r="H75" s="12"/>
      <c r="I75" s="12"/>
      <c r="J75" s="12">
        <v>11</v>
      </c>
      <c r="K75" s="2"/>
    </row>
    <row r="76" spans="1:11" x14ac:dyDescent="0.25">
      <c r="A76" s="3" t="s">
        <v>203</v>
      </c>
      <c r="B76" s="3" t="s">
        <v>204</v>
      </c>
      <c r="C76" s="2" t="s">
        <v>22</v>
      </c>
      <c r="D76" s="2" t="s">
        <v>10</v>
      </c>
      <c r="E76" s="12" t="s">
        <v>326</v>
      </c>
      <c r="F76" s="12"/>
      <c r="G76" s="12"/>
      <c r="H76" s="12"/>
      <c r="I76" s="12"/>
      <c r="J76" s="12">
        <v>6</v>
      </c>
      <c r="K76" s="2"/>
    </row>
    <row r="77" spans="1:11" x14ac:dyDescent="0.25">
      <c r="A77" s="3" t="s">
        <v>205</v>
      </c>
      <c r="B77" s="3" t="s">
        <v>206</v>
      </c>
      <c r="C77" s="2" t="s">
        <v>75</v>
      </c>
      <c r="D77" s="2" t="s">
        <v>80</v>
      </c>
      <c r="E77" s="12" t="s">
        <v>326</v>
      </c>
      <c r="F77" s="12"/>
      <c r="G77" s="12"/>
      <c r="H77" s="12"/>
      <c r="I77" s="12"/>
      <c r="J77" s="12"/>
      <c r="K77" s="2"/>
    </row>
    <row r="78" spans="1:11" x14ac:dyDescent="0.25">
      <c r="A78" s="5" t="s">
        <v>207</v>
      </c>
      <c r="B78" s="5" t="s">
        <v>208</v>
      </c>
      <c r="C78" s="7" t="s">
        <v>43</v>
      </c>
      <c r="D78" s="7" t="s">
        <v>11</v>
      </c>
      <c r="E78" s="12"/>
      <c r="F78" s="12" t="s">
        <v>326</v>
      </c>
      <c r="G78" s="12"/>
      <c r="H78" s="12"/>
      <c r="I78" s="12"/>
      <c r="J78" s="12">
        <v>39</v>
      </c>
      <c r="K78" s="2"/>
    </row>
    <row r="79" spans="1:11" x14ac:dyDescent="0.25">
      <c r="A79" s="5" t="s">
        <v>209</v>
      </c>
      <c r="B79" s="5" t="s">
        <v>210</v>
      </c>
      <c r="C79" s="7" t="s">
        <v>211</v>
      </c>
      <c r="D79" s="7" t="s">
        <v>6</v>
      </c>
      <c r="E79" s="12" t="s">
        <v>326</v>
      </c>
      <c r="F79" s="12"/>
      <c r="G79" s="12"/>
      <c r="H79" s="12"/>
      <c r="I79" s="12"/>
      <c r="J79" s="12"/>
      <c r="K79" s="2"/>
    </row>
    <row r="80" spans="1:11" x14ac:dyDescent="0.25">
      <c r="A80" s="3" t="s">
        <v>216</v>
      </c>
      <c r="B80" s="3" t="s">
        <v>217</v>
      </c>
      <c r="C80" s="2" t="s">
        <v>10</v>
      </c>
      <c r="D80" s="2" t="s">
        <v>218</v>
      </c>
      <c r="E80" s="12" t="s">
        <v>326</v>
      </c>
      <c r="F80" s="12"/>
      <c r="G80" s="12"/>
      <c r="H80" s="12"/>
      <c r="I80" s="12"/>
      <c r="J80" s="12"/>
      <c r="K80" s="2"/>
    </row>
    <row r="81" spans="1:11" x14ac:dyDescent="0.25">
      <c r="A81" s="3" t="s">
        <v>219</v>
      </c>
      <c r="B81" s="3" t="s">
        <v>220</v>
      </c>
      <c r="C81" s="2" t="s">
        <v>221</v>
      </c>
      <c r="D81" s="2" t="s">
        <v>83</v>
      </c>
      <c r="E81" s="12" t="s">
        <v>326</v>
      </c>
      <c r="F81" s="12"/>
      <c r="G81" s="12"/>
      <c r="H81" s="12"/>
      <c r="I81" s="12"/>
      <c r="J81" s="12"/>
      <c r="K81" s="2"/>
    </row>
    <row r="82" spans="1:11" x14ac:dyDescent="0.25">
      <c r="A82" s="5" t="s">
        <v>222</v>
      </c>
      <c r="B82" s="5" t="s">
        <v>223</v>
      </c>
      <c r="C82" s="7" t="s">
        <v>224</v>
      </c>
      <c r="D82" s="7" t="s">
        <v>101</v>
      </c>
      <c r="E82" s="12"/>
      <c r="F82" s="12"/>
      <c r="G82" s="12"/>
      <c r="H82" s="12" t="s">
        <v>326</v>
      </c>
      <c r="I82" s="12"/>
      <c r="J82" s="12">
        <v>2</v>
      </c>
      <c r="K82" s="2" t="s">
        <v>225</v>
      </c>
    </row>
    <row r="83" spans="1:11" x14ac:dyDescent="0.25">
      <c r="A83" s="5" t="s">
        <v>226</v>
      </c>
      <c r="B83" s="5" t="s">
        <v>227</v>
      </c>
      <c r="C83" s="7" t="s">
        <v>22</v>
      </c>
      <c r="D83" s="7" t="s">
        <v>17</v>
      </c>
      <c r="E83" s="12" t="s">
        <v>326</v>
      </c>
      <c r="F83" s="12"/>
      <c r="G83" s="12"/>
      <c r="H83" s="12"/>
      <c r="I83" s="12"/>
      <c r="J83" s="12">
        <v>2</v>
      </c>
      <c r="K83" s="2"/>
    </row>
    <row r="84" spans="1:11" x14ac:dyDescent="0.25">
      <c r="A84" s="5" t="s">
        <v>228</v>
      </c>
      <c r="B84" s="5" t="s">
        <v>148</v>
      </c>
      <c r="C84" s="7" t="s">
        <v>160</v>
      </c>
      <c r="D84" s="7" t="s">
        <v>29</v>
      </c>
      <c r="E84" s="12"/>
      <c r="F84" s="12" t="s">
        <v>326</v>
      </c>
      <c r="G84" s="12"/>
      <c r="H84" s="12"/>
      <c r="I84" s="12"/>
      <c r="J84" s="12">
        <v>7</v>
      </c>
      <c r="K84" s="2"/>
    </row>
    <row r="85" spans="1:11" x14ac:dyDescent="0.25">
      <c r="A85" s="3" t="s">
        <v>229</v>
      </c>
      <c r="B85" s="3" t="s">
        <v>230</v>
      </c>
      <c r="C85" s="2" t="s">
        <v>22</v>
      </c>
      <c r="D85" s="2" t="s">
        <v>139</v>
      </c>
      <c r="E85" s="12"/>
      <c r="F85" s="12" t="s">
        <v>326</v>
      </c>
      <c r="G85" s="12"/>
      <c r="H85" s="12"/>
      <c r="I85" s="12"/>
      <c r="J85" s="12">
        <v>3</v>
      </c>
      <c r="K85" s="2"/>
    </row>
    <row r="86" spans="1:11" x14ac:dyDescent="0.25">
      <c r="A86" s="5" t="s">
        <v>231</v>
      </c>
      <c r="B86" s="5" t="s">
        <v>75</v>
      </c>
      <c r="C86" s="7" t="s">
        <v>7</v>
      </c>
      <c r="D86" s="7" t="s">
        <v>232</v>
      </c>
      <c r="E86" s="12"/>
      <c r="F86" s="12" t="s">
        <v>326</v>
      </c>
      <c r="G86" s="12"/>
      <c r="H86" s="12"/>
      <c r="I86" s="12"/>
      <c r="J86" s="12">
        <v>17</v>
      </c>
      <c r="K86" s="2"/>
    </row>
    <row r="87" spans="1:11" x14ac:dyDescent="0.25">
      <c r="A87" s="5" t="s">
        <v>233</v>
      </c>
      <c r="B87" s="5" t="s">
        <v>234</v>
      </c>
      <c r="C87" s="7" t="s">
        <v>10</v>
      </c>
      <c r="D87" s="7" t="s">
        <v>43</v>
      </c>
      <c r="E87" s="12"/>
      <c r="F87" s="12" t="s">
        <v>326</v>
      </c>
      <c r="G87" s="12"/>
      <c r="H87" s="12"/>
      <c r="I87" s="12"/>
      <c r="J87" s="12" t="s">
        <v>340</v>
      </c>
      <c r="K87" s="2"/>
    </row>
    <row r="88" spans="1:11" x14ac:dyDescent="0.25">
      <c r="A88" s="5" t="s">
        <v>235</v>
      </c>
      <c r="B88" s="5" t="s">
        <v>236</v>
      </c>
      <c r="C88" s="7" t="s">
        <v>237</v>
      </c>
      <c r="D88" s="7" t="s">
        <v>43</v>
      </c>
      <c r="E88" s="12"/>
      <c r="F88" s="12" t="s">
        <v>326</v>
      </c>
      <c r="G88" s="12"/>
      <c r="H88" s="12"/>
      <c r="I88" s="12"/>
      <c r="J88" s="12">
        <v>14</v>
      </c>
      <c r="K88" s="2"/>
    </row>
    <row r="89" spans="1:11" x14ac:dyDescent="0.25">
      <c r="A89" s="5" t="s">
        <v>238</v>
      </c>
      <c r="B89" s="5" t="s">
        <v>239</v>
      </c>
      <c r="C89" s="7" t="s">
        <v>162</v>
      </c>
      <c r="D89" s="7" t="s">
        <v>43</v>
      </c>
      <c r="E89" s="12"/>
      <c r="F89" s="12" t="s">
        <v>326</v>
      </c>
      <c r="G89" s="12"/>
      <c r="H89" s="12"/>
      <c r="I89" s="12"/>
      <c r="J89" s="12">
        <v>6</v>
      </c>
      <c r="K89" s="2"/>
    </row>
    <row r="90" spans="1:11" x14ac:dyDescent="0.25">
      <c r="A90" s="5" t="s">
        <v>240</v>
      </c>
      <c r="B90" s="5" t="s">
        <v>241</v>
      </c>
      <c r="C90" s="7" t="s">
        <v>43</v>
      </c>
      <c r="D90" s="7" t="s">
        <v>10</v>
      </c>
      <c r="E90" s="12"/>
      <c r="F90" s="12" t="s">
        <v>326</v>
      </c>
      <c r="G90" s="12"/>
      <c r="H90" s="12"/>
      <c r="I90" s="12"/>
      <c r="J90" s="12" t="s">
        <v>341</v>
      </c>
      <c r="K90" s="2"/>
    </row>
    <row r="91" spans="1:11" x14ac:dyDescent="0.25">
      <c r="A91" s="5" t="s">
        <v>242</v>
      </c>
      <c r="B91" s="5" t="s">
        <v>243</v>
      </c>
      <c r="C91" s="7" t="s">
        <v>10</v>
      </c>
      <c r="D91" s="7" t="s">
        <v>43</v>
      </c>
      <c r="E91" s="12"/>
      <c r="F91" s="12" t="s">
        <v>326</v>
      </c>
      <c r="G91" s="12"/>
      <c r="H91" s="12"/>
      <c r="I91" s="12"/>
      <c r="J91" s="12" t="s">
        <v>341</v>
      </c>
      <c r="K91" s="2"/>
    </row>
    <row r="92" spans="1:11" x14ac:dyDescent="0.25">
      <c r="A92" s="5" t="s">
        <v>244</v>
      </c>
      <c r="B92" s="5" t="s">
        <v>245</v>
      </c>
      <c r="C92" s="7" t="s">
        <v>10</v>
      </c>
      <c r="D92" s="7" t="s">
        <v>43</v>
      </c>
      <c r="E92" s="12"/>
      <c r="F92" s="12" t="s">
        <v>326</v>
      </c>
      <c r="G92" s="12"/>
      <c r="H92" s="12"/>
      <c r="I92" s="12"/>
      <c r="J92" s="12" t="s">
        <v>341</v>
      </c>
      <c r="K92" s="2"/>
    </row>
    <row r="93" spans="1:11" x14ac:dyDescent="0.25">
      <c r="A93" s="3" t="s">
        <v>246</v>
      </c>
      <c r="B93" s="3" t="s">
        <v>86</v>
      </c>
      <c r="C93" s="2" t="s">
        <v>7</v>
      </c>
      <c r="D93" s="2" t="s">
        <v>101</v>
      </c>
      <c r="E93" s="12" t="s">
        <v>326</v>
      </c>
      <c r="F93" s="12"/>
      <c r="G93" s="12"/>
      <c r="H93" s="12"/>
      <c r="I93" s="12"/>
      <c r="J93" s="12">
        <v>2</v>
      </c>
      <c r="K93" s="2"/>
    </row>
    <row r="94" spans="1:11" x14ac:dyDescent="0.25">
      <c r="A94" s="3" t="s">
        <v>247</v>
      </c>
      <c r="B94" s="3" t="s">
        <v>248</v>
      </c>
      <c r="C94" s="2" t="s">
        <v>14</v>
      </c>
      <c r="D94" s="2" t="s">
        <v>43</v>
      </c>
      <c r="E94" s="12"/>
      <c r="F94" s="12" t="s">
        <v>326</v>
      </c>
      <c r="G94" s="12"/>
      <c r="H94" s="12"/>
      <c r="I94" s="12"/>
      <c r="J94" s="12">
        <v>16</v>
      </c>
      <c r="K94" s="2"/>
    </row>
    <row r="95" spans="1:11" x14ac:dyDescent="0.25">
      <c r="A95" s="5" t="s">
        <v>249</v>
      </c>
      <c r="B95" s="5" t="s">
        <v>250</v>
      </c>
      <c r="C95" s="7" t="s">
        <v>75</v>
      </c>
      <c r="D95" s="7" t="s">
        <v>43</v>
      </c>
      <c r="E95" s="12"/>
      <c r="F95" s="12" t="s">
        <v>327</v>
      </c>
      <c r="G95" s="12"/>
      <c r="H95" s="12"/>
      <c r="I95" s="12" t="s">
        <v>326</v>
      </c>
      <c r="J95" s="12">
        <v>22</v>
      </c>
      <c r="K95" s="2" t="s">
        <v>251</v>
      </c>
    </row>
    <row r="96" spans="1:11" x14ac:dyDescent="0.25">
      <c r="A96" s="3" t="s">
        <v>252</v>
      </c>
      <c r="B96" s="3" t="s">
        <v>253</v>
      </c>
      <c r="C96" s="2" t="s">
        <v>101</v>
      </c>
      <c r="D96" s="2" t="s">
        <v>232</v>
      </c>
      <c r="E96" s="12" t="s">
        <v>326</v>
      </c>
      <c r="F96" s="12"/>
      <c r="G96" s="12"/>
      <c r="H96" s="12"/>
      <c r="I96" s="12"/>
      <c r="J96" s="12">
        <v>2</v>
      </c>
      <c r="K96" s="2"/>
    </row>
    <row r="97" spans="1:11" x14ac:dyDescent="0.25">
      <c r="A97" s="3" t="s">
        <v>254</v>
      </c>
      <c r="B97" s="3" t="s">
        <v>255</v>
      </c>
      <c r="C97" s="2" t="s">
        <v>14</v>
      </c>
      <c r="D97" s="2" t="s">
        <v>11</v>
      </c>
      <c r="E97" s="12" t="s">
        <v>326</v>
      </c>
      <c r="F97" s="12"/>
      <c r="G97" s="12"/>
      <c r="H97" s="12"/>
      <c r="I97" s="12"/>
      <c r="J97" s="12">
        <v>4</v>
      </c>
      <c r="K97" s="2"/>
    </row>
    <row r="98" spans="1:11" x14ac:dyDescent="0.25">
      <c r="A98" s="5" t="s">
        <v>256</v>
      </c>
      <c r="B98" s="5" t="s">
        <v>342</v>
      </c>
      <c r="C98" s="7" t="s">
        <v>257</v>
      </c>
      <c r="D98" s="7" t="s">
        <v>43</v>
      </c>
      <c r="E98" s="12" t="s">
        <v>326</v>
      </c>
      <c r="F98" s="12"/>
      <c r="G98" s="12" t="s">
        <v>326</v>
      </c>
      <c r="H98" s="12"/>
      <c r="I98" s="12"/>
      <c r="J98" s="12">
        <v>17</v>
      </c>
      <c r="K98" s="2" t="s">
        <v>334</v>
      </c>
    </row>
    <row r="99" spans="1:11" x14ac:dyDescent="0.25">
      <c r="A99" s="3" t="s">
        <v>258</v>
      </c>
      <c r="B99" s="3" t="s">
        <v>259</v>
      </c>
      <c r="C99" s="2" t="s">
        <v>106</v>
      </c>
      <c r="D99" s="2" t="s">
        <v>30</v>
      </c>
      <c r="E99" s="12" t="s">
        <v>326</v>
      </c>
      <c r="F99" s="12"/>
      <c r="G99" s="12"/>
      <c r="H99" s="12"/>
      <c r="I99" s="12"/>
      <c r="J99" s="12"/>
      <c r="K99" s="2"/>
    </row>
    <row r="100" spans="1:11" x14ac:dyDescent="0.25">
      <c r="A100" s="3" t="s">
        <v>260</v>
      </c>
      <c r="B100" s="3" t="s">
        <v>261</v>
      </c>
      <c r="C100" s="2" t="s">
        <v>78</v>
      </c>
      <c r="D100" s="2" t="s">
        <v>43</v>
      </c>
      <c r="E100" s="12"/>
      <c r="F100" s="12" t="s">
        <v>326</v>
      </c>
      <c r="G100" s="12"/>
      <c r="H100" s="12"/>
      <c r="I100" s="12"/>
      <c r="J100" s="12">
        <v>10</v>
      </c>
      <c r="K100" s="2"/>
    </row>
    <row r="101" spans="1:11" x14ac:dyDescent="0.25">
      <c r="A101" s="3" t="s">
        <v>262</v>
      </c>
      <c r="B101" s="3" t="s">
        <v>263</v>
      </c>
      <c r="C101" s="2" t="s">
        <v>193</v>
      </c>
      <c r="D101" s="2" t="s">
        <v>83</v>
      </c>
      <c r="E101" s="12"/>
      <c r="F101" s="12" t="s">
        <v>326</v>
      </c>
      <c r="G101" s="12"/>
      <c r="H101" s="12"/>
      <c r="I101" s="12"/>
      <c r="J101" s="12">
        <v>3</v>
      </c>
      <c r="K101" s="2"/>
    </row>
    <row r="102" spans="1:11" x14ac:dyDescent="0.25">
      <c r="A102" s="3" t="s">
        <v>264</v>
      </c>
      <c r="B102" s="3" t="s">
        <v>265</v>
      </c>
      <c r="C102" s="2" t="s">
        <v>232</v>
      </c>
      <c r="D102" s="2" t="s">
        <v>69</v>
      </c>
      <c r="E102" s="12"/>
      <c r="F102" s="12" t="s">
        <v>326</v>
      </c>
      <c r="G102" s="12"/>
      <c r="H102" s="12" t="s">
        <v>326</v>
      </c>
      <c r="I102" s="12"/>
      <c r="J102" s="12"/>
      <c r="K102" s="2" t="s">
        <v>266</v>
      </c>
    </row>
    <row r="103" spans="1:11" x14ac:dyDescent="0.25">
      <c r="A103" s="3" t="s">
        <v>267</v>
      </c>
      <c r="B103" s="3" t="s">
        <v>268</v>
      </c>
      <c r="C103" s="2" t="s">
        <v>46</v>
      </c>
      <c r="D103" s="2" t="s">
        <v>47</v>
      </c>
      <c r="E103" s="12" t="s">
        <v>326</v>
      </c>
      <c r="F103" s="12"/>
      <c r="G103" s="12"/>
      <c r="H103" s="12"/>
      <c r="I103" s="12"/>
      <c r="J103" s="12"/>
      <c r="K103" s="2"/>
    </row>
    <row r="104" spans="1:11" x14ac:dyDescent="0.25">
      <c r="A104" s="5" t="s">
        <v>269</v>
      </c>
      <c r="B104" s="5" t="s">
        <v>270</v>
      </c>
      <c r="C104" s="7" t="s">
        <v>139</v>
      </c>
      <c r="D104" s="7" t="s">
        <v>22</v>
      </c>
      <c r="E104" s="12" t="s">
        <v>326</v>
      </c>
      <c r="F104" s="12"/>
      <c r="G104" s="12"/>
      <c r="H104" s="12"/>
      <c r="I104" s="12"/>
      <c r="J104" s="12">
        <v>2</v>
      </c>
      <c r="K104" s="2"/>
    </row>
    <row r="105" spans="1:11" x14ac:dyDescent="0.25">
      <c r="A105" s="5" t="s">
        <v>271</v>
      </c>
      <c r="B105" s="5" t="s">
        <v>272</v>
      </c>
      <c r="C105" s="7" t="s">
        <v>155</v>
      </c>
      <c r="D105" s="7" t="s">
        <v>10</v>
      </c>
      <c r="E105" s="12" t="s">
        <v>326</v>
      </c>
      <c r="F105" s="12"/>
      <c r="G105" s="12"/>
      <c r="H105" s="12"/>
      <c r="I105" s="12"/>
      <c r="J105" s="12">
        <v>2</v>
      </c>
      <c r="K105" s="2"/>
    </row>
    <row r="106" spans="1:11" x14ac:dyDescent="0.25">
      <c r="A106" s="5" t="s">
        <v>273</v>
      </c>
      <c r="B106" s="5" t="s">
        <v>34</v>
      </c>
      <c r="C106" s="7" t="s">
        <v>274</v>
      </c>
      <c r="D106" s="7" t="s">
        <v>7</v>
      </c>
      <c r="E106" s="12" t="s">
        <v>326</v>
      </c>
      <c r="F106" s="12"/>
      <c r="G106" s="12"/>
      <c r="H106" s="12"/>
      <c r="I106" s="12"/>
      <c r="J106" s="12"/>
      <c r="K106" s="2"/>
    </row>
    <row r="107" spans="1:11" x14ac:dyDescent="0.25">
      <c r="A107" s="3" t="s">
        <v>275</v>
      </c>
      <c r="B107" s="3" t="s">
        <v>276</v>
      </c>
      <c r="C107" s="2" t="s">
        <v>277</v>
      </c>
      <c r="D107" s="2" t="s">
        <v>30</v>
      </c>
      <c r="E107" s="12" t="s">
        <v>326</v>
      </c>
      <c r="F107" s="12"/>
      <c r="G107" s="12"/>
      <c r="H107" s="12"/>
      <c r="I107" s="12"/>
      <c r="J107" s="12"/>
      <c r="K107" s="2"/>
    </row>
    <row r="108" spans="1:11" x14ac:dyDescent="0.25">
      <c r="A108" s="5" t="s">
        <v>278</v>
      </c>
      <c r="B108" s="5" t="s">
        <v>279</v>
      </c>
      <c r="C108" s="7" t="s">
        <v>143</v>
      </c>
      <c r="D108" s="7" t="s">
        <v>106</v>
      </c>
      <c r="E108" s="12"/>
      <c r="F108" s="12" t="s">
        <v>327</v>
      </c>
      <c r="G108" s="12"/>
      <c r="H108" s="12"/>
      <c r="I108" s="12"/>
      <c r="J108" s="12">
        <v>3</v>
      </c>
      <c r="K108" s="2" t="s">
        <v>313</v>
      </c>
    </row>
    <row r="109" spans="1:11" x14ac:dyDescent="0.25">
      <c r="A109" s="3" t="s">
        <v>280</v>
      </c>
      <c r="B109" s="3" t="s">
        <v>281</v>
      </c>
      <c r="C109" s="2" t="s">
        <v>162</v>
      </c>
      <c r="D109" s="2" t="s">
        <v>72</v>
      </c>
      <c r="E109" s="12" t="s">
        <v>326</v>
      </c>
      <c r="F109" s="12"/>
      <c r="G109" s="12"/>
      <c r="H109" s="12" t="s">
        <v>326</v>
      </c>
      <c r="I109" s="12"/>
      <c r="J109" s="12"/>
      <c r="K109" s="2" t="s">
        <v>282</v>
      </c>
    </row>
    <row r="110" spans="1:11" x14ac:dyDescent="0.25">
      <c r="A110" s="3" t="s">
        <v>283</v>
      </c>
      <c r="B110" s="3" t="s">
        <v>284</v>
      </c>
      <c r="C110" s="2" t="s">
        <v>43</v>
      </c>
      <c r="D110" s="2" t="s">
        <v>285</v>
      </c>
      <c r="E110" s="12"/>
      <c r="F110" s="12" t="s">
        <v>326</v>
      </c>
      <c r="G110" s="12"/>
      <c r="H110" s="12"/>
      <c r="I110" s="12"/>
      <c r="J110" s="12">
        <v>11</v>
      </c>
      <c r="K110" s="2"/>
    </row>
    <row r="111" spans="1:11" x14ac:dyDescent="0.25">
      <c r="A111" s="3" t="s">
        <v>286</v>
      </c>
      <c r="B111" s="3" t="s">
        <v>287</v>
      </c>
      <c r="C111" s="2" t="s">
        <v>18</v>
      </c>
      <c r="D111" s="2" t="s">
        <v>11</v>
      </c>
      <c r="E111" s="12"/>
      <c r="F111" s="12" t="s">
        <v>327</v>
      </c>
      <c r="G111" s="12"/>
      <c r="H111" s="12"/>
      <c r="I111" s="12"/>
      <c r="J111" s="12">
        <v>2</v>
      </c>
      <c r="K111" s="2" t="s">
        <v>314</v>
      </c>
    </row>
    <row r="112" spans="1:11" x14ac:dyDescent="0.25">
      <c r="A112" s="3" t="s">
        <v>288</v>
      </c>
      <c r="B112" s="3" t="s">
        <v>289</v>
      </c>
      <c r="C112" s="2" t="s">
        <v>37</v>
      </c>
      <c r="D112" s="2" t="s">
        <v>69</v>
      </c>
      <c r="E112" s="12" t="s">
        <v>326</v>
      </c>
      <c r="F112" s="12"/>
      <c r="G112" s="12"/>
      <c r="H112" s="12"/>
      <c r="I112" s="12"/>
      <c r="J112" s="12"/>
      <c r="K112" s="2"/>
    </row>
    <row r="113" spans="1:11" x14ac:dyDescent="0.25">
      <c r="A113" s="5" t="s">
        <v>290</v>
      </c>
      <c r="B113" s="5" t="s">
        <v>291</v>
      </c>
      <c r="C113" s="7" t="s">
        <v>29</v>
      </c>
      <c r="D113" s="7" t="s">
        <v>30</v>
      </c>
      <c r="E113" s="12"/>
      <c r="F113" s="12" t="s">
        <v>326</v>
      </c>
      <c r="G113" s="12"/>
      <c r="H113" s="12"/>
      <c r="I113" s="12"/>
      <c r="J113" s="12">
        <v>2</v>
      </c>
      <c r="K113" s="2"/>
    </row>
    <row r="114" spans="1:11" x14ac:dyDescent="0.25">
      <c r="A114" s="3" t="s">
        <v>292</v>
      </c>
      <c r="B114" s="3" t="s">
        <v>293</v>
      </c>
      <c r="C114" s="2" t="s">
        <v>11</v>
      </c>
      <c r="D114" s="2" t="s">
        <v>43</v>
      </c>
      <c r="E114" s="12"/>
      <c r="F114" s="12" t="s">
        <v>326</v>
      </c>
      <c r="G114" s="12"/>
      <c r="H114" s="12"/>
      <c r="I114" s="12"/>
      <c r="J114" s="12">
        <v>74</v>
      </c>
      <c r="K114" s="2"/>
    </row>
    <row r="115" spans="1:11" x14ac:dyDescent="0.25">
      <c r="A115" s="5" t="s">
        <v>294</v>
      </c>
      <c r="B115" s="5" t="s">
        <v>295</v>
      </c>
      <c r="C115" s="7" t="s">
        <v>42</v>
      </c>
      <c r="D115" s="7" t="s">
        <v>11</v>
      </c>
      <c r="E115" s="12" t="s">
        <v>326</v>
      </c>
      <c r="F115" s="12"/>
      <c r="G115" s="12"/>
      <c r="H115" s="12"/>
      <c r="I115" s="12"/>
      <c r="J115" s="12"/>
      <c r="K115" s="2"/>
    </row>
    <row r="116" spans="1:11" x14ac:dyDescent="0.25">
      <c r="A116" s="3" t="s">
        <v>296</v>
      </c>
      <c r="B116" s="3" t="s">
        <v>297</v>
      </c>
      <c r="C116" s="2" t="s">
        <v>191</v>
      </c>
      <c r="D116" s="2" t="s">
        <v>73</v>
      </c>
      <c r="E116" s="12"/>
      <c r="F116" s="12" t="s">
        <v>326</v>
      </c>
      <c r="G116" s="12"/>
      <c r="H116" s="12"/>
      <c r="I116" s="12"/>
      <c r="J116" s="12">
        <v>2</v>
      </c>
      <c r="K116" s="2"/>
    </row>
    <row r="117" spans="1:11" x14ac:dyDescent="0.25">
      <c r="A117" s="5" t="s">
        <v>298</v>
      </c>
      <c r="B117" s="5" t="s">
        <v>299</v>
      </c>
      <c r="C117" s="7" t="s">
        <v>11</v>
      </c>
      <c r="D117" s="7" t="s">
        <v>43</v>
      </c>
      <c r="E117" s="12"/>
      <c r="F117" s="12" t="s">
        <v>326</v>
      </c>
      <c r="G117" s="12"/>
      <c r="H117" s="12"/>
      <c r="I117" s="12"/>
      <c r="J117" s="12">
        <v>13</v>
      </c>
      <c r="K117" s="2"/>
    </row>
    <row r="118" spans="1:11" x14ac:dyDescent="0.25">
      <c r="A118" s="3" t="s">
        <v>300</v>
      </c>
      <c r="B118" s="3" t="s">
        <v>301</v>
      </c>
      <c r="C118" s="2" t="s">
        <v>162</v>
      </c>
      <c r="D118" s="2" t="s">
        <v>43</v>
      </c>
      <c r="E118" s="12"/>
      <c r="F118" s="12" t="s">
        <v>326</v>
      </c>
      <c r="G118" s="12"/>
      <c r="H118" s="12"/>
      <c r="I118" s="12"/>
      <c r="J118" s="12">
        <v>9</v>
      </c>
      <c r="K118" s="2"/>
    </row>
    <row r="119" spans="1:11" x14ac:dyDescent="0.25">
      <c r="A119" s="3" t="s">
        <v>302</v>
      </c>
      <c r="B119" s="3" t="s">
        <v>303</v>
      </c>
      <c r="C119" s="2" t="s">
        <v>274</v>
      </c>
      <c r="D119" s="2" t="s">
        <v>54</v>
      </c>
      <c r="E119" s="12" t="s">
        <v>326</v>
      </c>
      <c r="F119" s="12"/>
      <c r="G119" s="12"/>
      <c r="H119" s="12"/>
      <c r="I119" s="12"/>
      <c r="J119" s="12"/>
      <c r="K119" s="2"/>
    </row>
    <row r="120" spans="1:11" x14ac:dyDescent="0.25">
      <c r="A120" s="3" t="s">
        <v>304</v>
      </c>
      <c r="B120" s="3" t="s">
        <v>305</v>
      </c>
      <c r="C120" s="2" t="s">
        <v>51</v>
      </c>
      <c r="D120" s="2" t="s">
        <v>306</v>
      </c>
      <c r="E120" s="12" t="s">
        <v>326</v>
      </c>
      <c r="F120" s="12"/>
      <c r="G120" s="12"/>
      <c r="H120" s="12"/>
      <c r="I120" s="12"/>
      <c r="J120" s="12"/>
      <c r="K120" s="2"/>
    </row>
    <row r="122" spans="1:11" x14ac:dyDescent="0.25">
      <c r="D122" s="17" t="s">
        <v>325</v>
      </c>
    </row>
    <row r="123" spans="1:11" x14ac:dyDescent="0.25">
      <c r="C123" s="17"/>
      <c r="D123" s="2" t="s">
        <v>326</v>
      </c>
      <c r="E123" s="6">
        <f>COUNTIF(E$5:E$120,"yes")</f>
        <v>54</v>
      </c>
      <c r="F123" s="6">
        <f t="shared" ref="F123:I123" si="0">COUNTIF(F$5:F$120,"yes")</f>
        <v>46</v>
      </c>
      <c r="G123" s="6">
        <f t="shared" si="0"/>
        <v>1</v>
      </c>
      <c r="H123" s="6">
        <f t="shared" si="0"/>
        <v>12</v>
      </c>
      <c r="I123" s="6">
        <f t="shared" si="0"/>
        <v>3</v>
      </c>
    </row>
    <row r="124" spans="1:11" x14ac:dyDescent="0.25">
      <c r="D124" s="2" t="s">
        <v>327</v>
      </c>
      <c r="E124" s="6"/>
      <c r="F124" s="6">
        <f>COUNTIF(F$5:F$120,"maybe")</f>
        <v>15</v>
      </c>
      <c r="G124" s="6"/>
      <c r="H124" s="6"/>
      <c r="I124" s="6"/>
    </row>
    <row r="125" spans="1:11" x14ac:dyDescent="0.25">
      <c r="E125">
        <f>54/116</f>
        <v>0.46551724137931033</v>
      </c>
      <c r="F125">
        <f>46/116</f>
        <v>0.39655172413793105</v>
      </c>
    </row>
    <row r="127" spans="1:11" x14ac:dyDescent="0.25">
      <c r="A127" t="s">
        <v>329</v>
      </c>
    </row>
    <row r="129" spans="1:11" x14ac:dyDescent="0.25">
      <c r="A129" s="5" t="s">
        <v>212</v>
      </c>
      <c r="B129" s="5" t="s">
        <v>213</v>
      </c>
      <c r="C129" s="7" t="s">
        <v>11</v>
      </c>
      <c r="D129" s="7" t="s">
        <v>214</v>
      </c>
      <c r="E129" s="12"/>
      <c r="F129" s="12"/>
      <c r="G129" s="12" t="s">
        <v>326</v>
      </c>
      <c r="H129" s="12"/>
      <c r="I129" s="12"/>
      <c r="J129" s="12"/>
      <c r="K129" s="2" t="s">
        <v>215</v>
      </c>
    </row>
  </sheetData>
  <autoFilter ref="A4:K120"/>
  <mergeCells count="1">
    <mergeCell ref="E3:I3"/>
  </mergeCells>
  <conditionalFormatting sqref="A31">
    <cfRule type="duplicateValues" dxfId="60" priority="60"/>
  </conditionalFormatting>
  <conditionalFormatting sqref="B37:B75 B31:B35 B77:B98">
    <cfRule type="expression" dxfId="59" priority="61">
      <formula>#REF!=48</formula>
    </cfRule>
  </conditionalFormatting>
  <conditionalFormatting sqref="A32">
    <cfRule type="duplicateValues" dxfId="58" priority="58"/>
  </conditionalFormatting>
  <conditionalFormatting sqref="C95:C97">
    <cfRule type="expression" dxfId="57" priority="59">
      <formula>#REF!=48</formula>
    </cfRule>
  </conditionalFormatting>
  <conditionalFormatting sqref="A33">
    <cfRule type="duplicateValues" dxfId="56" priority="57"/>
  </conditionalFormatting>
  <conditionalFormatting sqref="A34:A35">
    <cfRule type="duplicateValues" dxfId="55" priority="56"/>
  </conditionalFormatting>
  <conditionalFormatting sqref="A37">
    <cfRule type="duplicateValues" dxfId="54" priority="55"/>
  </conditionalFormatting>
  <conditionalFormatting sqref="A52 A47:A49 A44 A41 A38:A39">
    <cfRule type="duplicateValues" dxfId="53" priority="54"/>
  </conditionalFormatting>
  <conditionalFormatting sqref="A40">
    <cfRule type="duplicateValues" dxfId="52" priority="53"/>
  </conditionalFormatting>
  <conditionalFormatting sqref="A42">
    <cfRule type="duplicateValues" dxfId="51" priority="52"/>
  </conditionalFormatting>
  <conditionalFormatting sqref="A43">
    <cfRule type="duplicateValues" dxfId="50" priority="51"/>
  </conditionalFormatting>
  <conditionalFormatting sqref="A45:A46">
    <cfRule type="duplicateValues" dxfId="49" priority="50"/>
  </conditionalFormatting>
  <conditionalFormatting sqref="A50">
    <cfRule type="duplicateValues" dxfId="48" priority="49"/>
  </conditionalFormatting>
  <conditionalFormatting sqref="A51">
    <cfRule type="duplicateValues" dxfId="47" priority="48"/>
  </conditionalFormatting>
  <conditionalFormatting sqref="A53">
    <cfRule type="duplicateValues" dxfId="46" priority="47"/>
  </conditionalFormatting>
  <conditionalFormatting sqref="A54">
    <cfRule type="duplicateValues" dxfId="45" priority="46"/>
  </conditionalFormatting>
  <conditionalFormatting sqref="A55">
    <cfRule type="duplicateValues" dxfId="44" priority="45"/>
  </conditionalFormatting>
  <conditionalFormatting sqref="A56">
    <cfRule type="duplicateValues" dxfId="43" priority="44"/>
  </conditionalFormatting>
  <conditionalFormatting sqref="A57">
    <cfRule type="duplicateValues" dxfId="42" priority="43"/>
  </conditionalFormatting>
  <conditionalFormatting sqref="A59">
    <cfRule type="duplicateValues" dxfId="41" priority="42"/>
  </conditionalFormatting>
  <conditionalFormatting sqref="A61">
    <cfRule type="duplicateValues" dxfId="40" priority="41"/>
  </conditionalFormatting>
  <conditionalFormatting sqref="A58">
    <cfRule type="duplicateValues" dxfId="39" priority="40"/>
  </conditionalFormatting>
  <conditionalFormatting sqref="A60">
    <cfRule type="duplicateValues" dxfId="38" priority="39"/>
  </conditionalFormatting>
  <conditionalFormatting sqref="A62">
    <cfRule type="duplicateValues" dxfId="37" priority="38"/>
  </conditionalFormatting>
  <conditionalFormatting sqref="A63">
    <cfRule type="duplicateValues" dxfId="36" priority="37"/>
  </conditionalFormatting>
  <conditionalFormatting sqref="A64">
    <cfRule type="duplicateValues" dxfId="35" priority="36"/>
  </conditionalFormatting>
  <conditionalFormatting sqref="A65">
    <cfRule type="duplicateValues" dxfId="34" priority="35"/>
  </conditionalFormatting>
  <conditionalFormatting sqref="A66">
    <cfRule type="duplicateValues" dxfId="33" priority="34"/>
  </conditionalFormatting>
  <conditionalFormatting sqref="A67">
    <cfRule type="duplicateValues" dxfId="32" priority="33"/>
  </conditionalFormatting>
  <conditionalFormatting sqref="A68">
    <cfRule type="duplicateValues" dxfId="31" priority="32"/>
  </conditionalFormatting>
  <conditionalFormatting sqref="A69">
    <cfRule type="duplicateValues" dxfId="30" priority="31"/>
  </conditionalFormatting>
  <conditionalFormatting sqref="A70">
    <cfRule type="duplicateValues" dxfId="29" priority="30"/>
  </conditionalFormatting>
  <conditionalFormatting sqref="A71">
    <cfRule type="duplicateValues" dxfId="28" priority="29"/>
  </conditionalFormatting>
  <conditionalFormatting sqref="A72">
    <cfRule type="duplicateValues" dxfId="27" priority="28"/>
  </conditionalFormatting>
  <conditionalFormatting sqref="A73">
    <cfRule type="duplicateValues" dxfId="26" priority="27"/>
  </conditionalFormatting>
  <conditionalFormatting sqref="A74">
    <cfRule type="duplicateValues" dxfId="25" priority="26"/>
  </conditionalFormatting>
  <conditionalFormatting sqref="A75">
    <cfRule type="duplicateValues" dxfId="24" priority="25"/>
  </conditionalFormatting>
  <conditionalFormatting sqref="A77">
    <cfRule type="duplicateValues" dxfId="23" priority="24"/>
  </conditionalFormatting>
  <conditionalFormatting sqref="A78">
    <cfRule type="duplicateValues" dxfId="22" priority="23"/>
  </conditionalFormatting>
  <conditionalFormatting sqref="A79">
    <cfRule type="duplicateValues" dxfId="21" priority="22"/>
  </conditionalFormatting>
  <conditionalFormatting sqref="A80">
    <cfRule type="duplicateValues" dxfId="20" priority="21"/>
  </conditionalFormatting>
  <conditionalFormatting sqref="A81">
    <cfRule type="duplicateValues" dxfId="19" priority="20"/>
  </conditionalFormatting>
  <conditionalFormatting sqref="A82">
    <cfRule type="duplicateValues" dxfId="18" priority="19"/>
  </conditionalFormatting>
  <conditionalFormatting sqref="A83">
    <cfRule type="duplicateValues" dxfId="17" priority="18"/>
  </conditionalFormatting>
  <conditionalFormatting sqref="A84">
    <cfRule type="duplicateValues" dxfId="16" priority="17"/>
  </conditionalFormatting>
  <conditionalFormatting sqref="A85">
    <cfRule type="duplicateValues" dxfId="15" priority="16"/>
  </conditionalFormatting>
  <conditionalFormatting sqref="A86">
    <cfRule type="duplicateValues" dxfId="14" priority="15"/>
  </conditionalFormatting>
  <conditionalFormatting sqref="A87">
    <cfRule type="duplicateValues" dxfId="13" priority="14"/>
  </conditionalFormatting>
  <conditionalFormatting sqref="A88">
    <cfRule type="duplicateValues" dxfId="12" priority="13"/>
  </conditionalFormatting>
  <conditionalFormatting sqref="A89">
    <cfRule type="duplicateValues" dxfId="11" priority="12"/>
  </conditionalFormatting>
  <conditionalFormatting sqref="A90">
    <cfRule type="duplicateValues" dxfId="10" priority="11"/>
  </conditionalFormatting>
  <conditionalFormatting sqref="A91">
    <cfRule type="duplicateValues" dxfId="9" priority="10"/>
  </conditionalFormatting>
  <conditionalFormatting sqref="A92">
    <cfRule type="duplicateValues" dxfId="8" priority="9"/>
  </conditionalFormatting>
  <conditionalFormatting sqref="A93">
    <cfRule type="duplicateValues" dxfId="7" priority="8"/>
  </conditionalFormatting>
  <conditionalFormatting sqref="A94">
    <cfRule type="duplicateValues" dxfId="6" priority="7"/>
  </conditionalFormatting>
  <conditionalFormatting sqref="A96">
    <cfRule type="duplicateValues" dxfId="5" priority="6"/>
  </conditionalFormatting>
  <conditionalFormatting sqref="A97">
    <cfRule type="duplicateValues" dxfId="4" priority="5"/>
  </conditionalFormatting>
  <conditionalFormatting sqref="A95">
    <cfRule type="duplicateValues" dxfId="3" priority="4"/>
  </conditionalFormatting>
  <conditionalFormatting sqref="A98">
    <cfRule type="duplicateValues" dxfId="2" priority="3"/>
  </conditionalFormatting>
  <conditionalFormatting sqref="B129">
    <cfRule type="expression" dxfId="1" priority="2">
      <formula>#REF!=48</formula>
    </cfRule>
  </conditionalFormatting>
  <conditionalFormatting sqref="A129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SNP_SSR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Ainsleigh</dc:creator>
  <cp:lastModifiedBy>Ainsleigh</cp:lastModifiedBy>
  <dcterms:created xsi:type="dcterms:W3CDTF">2020-05-11T11:04:53Z</dcterms:created>
  <dcterms:modified xsi:type="dcterms:W3CDTF">2023-03-12T14:35:16Z</dcterms:modified>
</cp:coreProperties>
</file>